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tufazl\Documents\Dokumentumok\élet\Med4 Group\"/>
    </mc:Choice>
  </mc:AlternateContent>
  <workbookProtection workbookPassword="F932" lockStructure="1"/>
  <bookViews>
    <workbookView xWindow="0" yWindow="0" windowWidth="2160" windowHeight="1170"/>
  </bookViews>
  <sheets>
    <sheet name="Ajánlat" sheetId="14" r:id="rId1"/>
    <sheet name="Szerződő nyilatkozata" sheetId="9" r:id="rId2"/>
    <sheet name="Szolgáltatási csomagok" sheetId="12" r:id="rId3"/>
    <sheet name="díjak" sheetId="11" state="hidden" r:id="rId4"/>
    <sheet name="Munka1" sheetId="8" state="hidden" r:id="rId5"/>
  </sheets>
  <definedNames>
    <definedName name="átutalás">Munka1!$A$3:$A$4</definedName>
    <definedName name="Bázis">Munka1!$A$14:$A$18</definedName>
    <definedName name="csomag">Munka1!$A$14:$A$16</definedName>
    <definedName name="csoport">Munka1!$A$21:$A$26</definedName>
    <definedName name="dfgy">Munka1!$A$7:$A$11</definedName>
    <definedName name="dijfizgyak">Munka1!$A$7:$B$11</definedName>
    <definedName name="éves">Munka1!$A$7:$A$10</definedName>
    <definedName name="nem">Munka1!$A$28:$A$29</definedName>
    <definedName name="_xlnm.Print_Area" localSheetId="0">Ajánlat!$A$1:$AA$83,Ajánlat!#REF!</definedName>
    <definedName name="_xlnm.Print_Area" localSheetId="3">díjak!$A$1:$F$11</definedName>
    <definedName name="_xlnm.Print_Area" localSheetId="1">'Szerződő nyilatkozata'!$A$1:$J$64</definedName>
    <definedName name="Silver">Munka1!$A$14:$A$16</definedName>
  </definedNames>
  <calcPr calcId="162913"/>
</workbook>
</file>

<file path=xl/calcChain.xml><?xml version="1.0" encoding="utf-8"?>
<calcChain xmlns="http://schemas.openxmlformats.org/spreadsheetml/2006/main">
  <c r="X51" i="14" l="1"/>
  <c r="X50" i="14"/>
  <c r="X53" i="14"/>
  <c r="X52" i="14"/>
  <c r="J56" i="14" l="1"/>
  <c r="X54" i="14" l="1"/>
  <c r="O56" i="14" s="1"/>
  <c r="M54" i="14"/>
</calcChain>
</file>

<file path=xl/sharedStrings.xml><?xml version="1.0" encoding="utf-8"?>
<sst xmlns="http://schemas.openxmlformats.org/spreadsheetml/2006/main" count="308" uniqueCount="179">
  <si>
    <t>Dátum</t>
  </si>
  <si>
    <t>A biztosítás kezdete:</t>
  </si>
  <si>
    <t>év</t>
  </si>
  <si>
    <t>hó</t>
  </si>
  <si>
    <t>nap</t>
  </si>
  <si>
    <t>Az első díj esedékessége:</t>
  </si>
  <si>
    <t>Díjfizetés módja:</t>
  </si>
  <si>
    <t>átutalás</t>
  </si>
  <si>
    <t>A díjfizetés gyakorisága:</t>
  </si>
  <si>
    <t>negyedéves</t>
  </si>
  <si>
    <t>féléves</t>
  </si>
  <si>
    <t>éves</t>
  </si>
  <si>
    <t>havi</t>
  </si>
  <si>
    <t>Biztosítás adatai</t>
  </si>
  <si>
    <t>Csoportok összesítése a részletezők alapján</t>
  </si>
  <si>
    <t>Csoport</t>
  </si>
  <si>
    <t>Induló létszám</t>
  </si>
  <si>
    <t>1.</t>
  </si>
  <si>
    <t>2.</t>
  </si>
  <si>
    <t>3.</t>
  </si>
  <si>
    <t>4.</t>
  </si>
  <si>
    <t>Összesen</t>
  </si>
  <si>
    <t>Szerződő</t>
  </si>
  <si>
    <t>Cég teljes neve:</t>
  </si>
  <si>
    <t>Székhely, fióktelep címe:</t>
  </si>
  <si>
    <t>Családi és utóneve</t>
  </si>
  <si>
    <t>Cég rövidített neve:</t>
  </si>
  <si>
    <t>Cég formája:</t>
  </si>
  <si>
    <t>Bank</t>
  </si>
  <si>
    <t>Telephely (levelezési) címe:</t>
  </si>
  <si>
    <t>Cég bankszámlaszáma:</t>
  </si>
  <si>
    <t>Cég cégjegyzék (azonosító okirat) száma, cégbejegyzés kelte:</t>
  </si>
  <si>
    <t>Cég fő tevékenységi köre:</t>
  </si>
  <si>
    <t>Anyja neve:</t>
  </si>
  <si>
    <t>Cég adószáma:</t>
  </si>
  <si>
    <t>Születéskori (előző, leánykori) neve:</t>
  </si>
  <si>
    <t>Telephely címe</t>
  </si>
  <si>
    <t>Személyi és lakcím igazolvány azonosító adatai:</t>
  </si>
  <si>
    <t>Érvényessége:</t>
  </si>
  <si>
    <t>Cégjegyzésre, képviseletre jogosult családi és utóneve, beosztása:</t>
  </si>
  <si>
    <t>Cégjegyzésre, képviseletre jogosult címe:</t>
  </si>
  <si>
    <t>Előzmény kötvényszám:</t>
  </si>
  <si>
    <t>Kötvényszám:</t>
  </si>
  <si>
    <t>Érkeztetés:</t>
  </si>
  <si>
    <t>Ajánlat</t>
  </si>
  <si>
    <t>ü</t>
  </si>
  <si>
    <t>Díjfizetés módja</t>
  </si>
  <si>
    <t>A díjfizetés gyakorisága</t>
  </si>
  <si>
    <t>Csoport neve</t>
  </si>
  <si>
    <t>fő</t>
  </si>
  <si>
    <t>Választott csomag</t>
  </si>
  <si>
    <t>-</t>
  </si>
  <si>
    <t>Korcsoport</t>
  </si>
  <si>
    <t>Korcsoportok</t>
  </si>
  <si>
    <t>vezetők</t>
  </si>
  <si>
    <t>közép vezetők</t>
  </si>
  <si>
    <t>alkalmazottak</t>
  </si>
  <si>
    <t>szellemi foglalkozásúak</t>
  </si>
  <si>
    <t>fizikai dolgozók</t>
  </si>
  <si>
    <t>biztosításközvetítő aláírása</t>
  </si>
  <si>
    <t>szerződő cégszerű aláírása</t>
  </si>
  <si>
    <t>A biztosítás tartama: határozatlan</t>
  </si>
  <si>
    <t>UNIQA Biztosító Zrt.   1134. Budapest, Róbert K. krt. 70-74.    Tel.: 5445-555     Fax: 2386-060</t>
  </si>
  <si>
    <t>UNIQA Biztosító Zrt.    1134 Budapest, Róbert K. krt. 70-74.    Tel.: 5445-555   Fax: 2386-060</t>
  </si>
  <si>
    <t>A szerződő azonosítását a jogszabályokban - különös tekintettel a pénzmosási törvényben - meghatározott módon elvégeztem.</t>
  </si>
  <si>
    <t>Bázis</t>
  </si>
  <si>
    <t>Standard</t>
  </si>
  <si>
    <t>Optimum</t>
  </si>
  <si>
    <t>Prémium</t>
  </si>
  <si>
    <t>Alap</t>
  </si>
  <si>
    <t>Emelt</t>
  </si>
  <si>
    <t>Partner neve:</t>
  </si>
  <si>
    <t>Partner kódja:</t>
  </si>
  <si>
    <t>Egyéni vállalkozó esetén</t>
  </si>
  <si>
    <t>Közvetítő MNB regisztrációs szám:</t>
  </si>
  <si>
    <t>Neme</t>
  </si>
  <si>
    <t>Férfi</t>
  </si>
  <si>
    <t>Nő</t>
  </si>
  <si>
    <t>Szerződő cégszerű aláírása</t>
  </si>
  <si>
    <t>Második orvosi vélemény</t>
  </si>
  <si>
    <t xml:space="preserve">Laborvizsgálat </t>
  </si>
  <si>
    <t>Betegszállítás</t>
  </si>
  <si>
    <t>Gyógytorna, fizikoterápia, gyógymasszázs</t>
  </si>
  <si>
    <t>Pszichológiai konzultáció</t>
  </si>
  <si>
    <t>Dietetikai tanácsadás</t>
  </si>
  <si>
    <t>Csomagok</t>
  </si>
  <si>
    <t>Szűrővizsgálatok</t>
  </si>
  <si>
    <t>Belgyógyászati vizsgálat</t>
  </si>
  <si>
    <t>Laborvizsgálatok</t>
  </si>
  <si>
    <t>Ultrahang vizsgálat</t>
  </si>
  <si>
    <t>Hasi + kismedencei ultrahang vizsgálat</t>
  </si>
  <si>
    <t>Szemészeti vizsgálat</t>
  </si>
  <si>
    <t>Urológiai vizsgálat</t>
  </si>
  <si>
    <t>Szakorvosi vizsgálat, 40 év feletti férfiaknál PSA is</t>
  </si>
  <si>
    <t>Nőgyógyászati vizsgálat</t>
  </si>
  <si>
    <t>Rákszűrés citológiával</t>
  </si>
  <si>
    <t>Emlődiagnosztika</t>
  </si>
  <si>
    <t>Csontsűrűségvizsgálat</t>
  </si>
  <si>
    <t>40 feletti nőknél</t>
  </si>
  <si>
    <t>Mellkasröntgen</t>
  </si>
  <si>
    <t>Szakorvosi vizsgálat</t>
  </si>
  <si>
    <t>Mammográfia 40 év felett, emlő UH 40 év alatt</t>
  </si>
  <si>
    <t>• Családi anamnézis felvétele
• Derék és csípőkörfogat mérése
• Testsúly és testmagasság mérés
• Általános belgyógyászati vizsgálat
• Vérnyomásmérés
• EKG (12 elvezetéses)</t>
  </si>
  <si>
    <t>• Vérkép (FVS, Hb, Htk, süllyedés)
• Vizeletvizsgálat (fehérje, cukor, aceton, Bi, nitrit)
• Vércukor
• Összkoleszterin
• HDL, LDL
• Májfunkció (SGOT, SGPT, GGT, APP)
• Vesefunkció (kreatinin)
• Széklet-vér teszt 40 év felett</t>
  </si>
  <si>
    <r>
      <t xml:space="preserve">A magánszemély szerződő aláírásával igazolja, hogy a szerződést saját nevében köti. Nem magánszemély szerződő esetén a szerződés aláírója kijelenti, hogy ő jogosult </t>
    </r>
    <r>
      <rPr>
        <sz val="10"/>
        <rFont val="Arial"/>
        <charset val="238"/>
      </rPr>
      <t>a jogi személy vagy jogi személyiséggel nem rendelkező más szervezet képviseletére.</t>
    </r>
  </si>
  <si>
    <t>Szerződő Nyilatkozata</t>
  </si>
  <si>
    <t>Záradékok:</t>
  </si>
  <si>
    <t>egészségbiztosítás</t>
  </si>
  <si>
    <t>Szolgáltatási csomagok</t>
  </si>
  <si>
    <t>Ellátásszervezés</t>
  </si>
  <si>
    <t>Egészségügyi ellátások megszervezése</t>
  </si>
  <si>
    <t>Járóbeteg szakellátás</t>
  </si>
  <si>
    <t>Szakorvosi ellátás - az Ellátásszervező szervezésében</t>
  </si>
  <si>
    <t>150 000 Ft/év</t>
  </si>
  <si>
    <t>korlátlan</t>
  </si>
  <si>
    <t>Szakorvosi ellátás - a szabad orvos választás keretében</t>
  </si>
  <si>
    <t>5 alkalom/év, de alkalmanként maximum 15 000 Ft</t>
  </si>
  <si>
    <t>alkalmanként maximum 15 000 Ft</t>
  </si>
  <si>
    <t xml:space="preserve">1 alkalom/év </t>
  </si>
  <si>
    <t xml:space="preserve">2 alkalom/év </t>
  </si>
  <si>
    <t>10 alkalom, 
de maximum 100 000 Ft/év</t>
  </si>
  <si>
    <t>5 alkalom, 
de maximum 75 000 Ft/év</t>
  </si>
  <si>
    <t>Házivizit (Budapesten és 20 km-es körzetében)</t>
  </si>
  <si>
    <t>100 000 Ft/év</t>
  </si>
  <si>
    <t>Diagnosztika</t>
  </si>
  <si>
    <t>50 000 Ft/év</t>
  </si>
  <si>
    <t>Fejlett diagnosztika vizsgálatok</t>
  </si>
  <si>
    <t>Altatásban végzett tükrözéses (endoszkópos) vizsgálatok (altatás költsége)</t>
  </si>
  <si>
    <t>Műtéti ellátások</t>
  </si>
  <si>
    <t>Ambuláns műtét</t>
  </si>
  <si>
    <t>Egynapos sebészeti beavatkozás</t>
  </si>
  <si>
    <t>300 000 Ft/év</t>
  </si>
  <si>
    <t>Tervezhető műtét elvégzése fekvőbeteg ellátás keretében (kórházi fekvőbeteg ellátás VIP szobában* vagy kórházi napi térítés Ft/nap **)</t>
  </si>
  <si>
    <t>3 500 000 Ft/év és maximum 60 nap /év* vagy 15 000 Ft/nap maximum 30 nap/év**</t>
  </si>
  <si>
    <t>Kiegészítő szolgáltatások</t>
  </si>
  <si>
    <t>Szűrés</t>
  </si>
  <si>
    <t>Szűrővizsgálat (évente egy alkalommal)</t>
  </si>
  <si>
    <t>Fogászati szűrés (Budapesten évente egy alkalommal)</t>
  </si>
  <si>
    <t>Egyéb előnyök</t>
  </si>
  <si>
    <t>Szolgáltatói díjkedvezmények a biztosítással nem fedezett szolgáltatásokra</t>
  </si>
  <si>
    <t>* A műtét az Ellátászervező szervezésében történik.</t>
  </si>
  <si>
    <t>** A műtét nem az Ellátászervező szervezésében történik</t>
  </si>
  <si>
    <t>Szakorvosi ellátás - az Ellátásszervező szervezésében fedezet esetében alkalmazott limit terhére</t>
  </si>
  <si>
    <t>Orvosi asszisztencia szolgáltatás (24 órás call + online)</t>
  </si>
  <si>
    <r>
      <t xml:space="preserve">Med </t>
    </r>
    <r>
      <rPr>
        <b/>
        <sz val="20"/>
        <rFont val="Arial"/>
        <family val="2"/>
        <charset val="238"/>
      </rPr>
      <t xml:space="preserve">4 </t>
    </r>
    <r>
      <rPr>
        <b/>
        <sz val="18"/>
        <rFont val="Arial"/>
        <family val="2"/>
        <charset val="238"/>
      </rPr>
      <t>Group</t>
    </r>
  </si>
  <si>
    <r>
      <t xml:space="preserve">A Med </t>
    </r>
    <r>
      <rPr>
        <b/>
        <sz val="16"/>
        <rFont val="Arial"/>
        <family val="2"/>
        <charset val="238"/>
      </rPr>
      <t xml:space="preserve">4 </t>
    </r>
    <r>
      <rPr>
        <b/>
        <sz val="14"/>
        <rFont val="Arial"/>
        <family val="2"/>
        <charset val="238"/>
      </rPr>
      <t>Group egészségbiztosítás szolgáltatási csomagjai</t>
    </r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</si>
  <si>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</si>
  <si>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</si>
  <si>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</si>
  <si>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</si>
  <si>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</si>
  <si>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</si>
  <si>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</si>
  <si>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</si>
  <si>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</si>
  <si>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</si>
  <si>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</si>
  <si>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</si>
  <si>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</si>
  <si>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</si>
  <si>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</si>
  <si>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</si>
  <si>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</si>
  <si>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 xml:space="preserve">85 - </t>
  </si>
  <si>
    <t>Egészségi nyilatkozat kitöltése szükséges 20 fő alatti biztosítotti létszám esetében. Minden biztosításba bevonni kívánt személynek ki kell töltenie az egészségi nyilatkozatot.</t>
  </si>
  <si>
    <t>18 - 19</t>
  </si>
  <si>
    <r>
      <t>Alulírott Szerződő kijelentem, hogy 
•</t>
    </r>
    <r>
      <rPr>
        <sz val="9"/>
        <rFont val="Arial"/>
        <family val="2"/>
        <charset val="238"/>
      </rPr>
      <t xml:space="preserve"> az alábbi felsorolt dokumentumokat megismertem és átvettem.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1. Biztosítási Termékismertető
2. Biztosítási Feltételek, amely tartalmazza az Ügyféltájékoztatót
3. Biztosítotti nyilatkozat
</t>
    </r>
    <r>
      <rPr>
        <b/>
        <sz val="9"/>
        <rFont val="Arial"/>
        <family val="2"/>
        <charset val="238"/>
      </rPr>
      <t>•</t>
    </r>
    <r>
      <rPr>
        <sz val="9"/>
        <rFont val="Arial"/>
        <family val="2"/>
        <charset val="238"/>
      </rPr>
      <t xml:space="preserve"> a jelen Ajánlati Dokumentációban feltett kérdésekre adott válaszaim a valóságnak megfelelnek. 
• tudomásul vettem a valótlan adatok közlésének a Biztosítási Feltételekben foglalt következményeit.</t>
    </r>
  </si>
  <si>
    <t>Éves díj (Ft)</t>
  </si>
  <si>
    <t>Díjfizetési gyakoriság szerint fizetendő díj:</t>
  </si>
  <si>
    <t>oszlop</t>
  </si>
  <si>
    <t>sor</t>
  </si>
  <si>
    <r>
      <t xml:space="preserve">Az </t>
    </r>
    <r>
      <rPr>
        <b/>
        <sz val="9"/>
        <rFont val="Arial"/>
        <family val="2"/>
        <charset val="238"/>
      </rPr>
      <t>UNIQA Biztosító Zrt.</t>
    </r>
    <r>
      <rPr>
        <sz val="9"/>
        <rFont val="Arial"/>
        <family val="2"/>
        <charset val="238"/>
      </rPr>
      <t xml:space="preserve"> (1134 Budapest, Róbert Károly krt. 70-74.) </t>
    </r>
    <r>
      <rPr>
        <b/>
        <sz val="9"/>
        <rFont val="Arial"/>
        <family val="2"/>
        <charset val="238"/>
      </rPr>
      <t xml:space="preserve">Med </t>
    </r>
    <r>
      <rPr>
        <b/>
        <sz val="11"/>
        <rFont val="Arial"/>
        <family val="2"/>
        <charset val="238"/>
      </rPr>
      <t xml:space="preserve">4 </t>
    </r>
    <r>
      <rPr>
        <b/>
        <sz val="9"/>
        <rFont val="Arial"/>
        <family val="2"/>
        <charset val="238"/>
      </rPr>
      <t>Group egészségbiztosítás</t>
    </r>
    <r>
      <rPr>
        <sz val="9"/>
        <rFont val="Arial"/>
        <family val="2"/>
        <charset val="238"/>
      </rPr>
      <t>ára, mint Szerződő ajánlatot teszek a biztosítás megismert és átvett Biztosítási Termékismertető, Biztosítási Feltételek, Ügyféltájékoztató dokumentumokban és a jogszabályokban foglaltak szerint. Az UNIQA Biztosító Zrt. a Biztosítottak részére a csoportos biztosítási szerződés (továbbiakban: "Szerződés") hatálya alatt, a megállapított biztosítási díj ellenében, a Szerződésben rögzített mértékű szolgáltatásokat nyújtja.</t>
    </r>
  </si>
  <si>
    <r>
      <t xml:space="preserve">(Az egyes szolgáltatásokról további információk a Med </t>
    </r>
    <r>
      <rPr>
        <sz val="11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Group egészségbiztosítás biztosítási feltételeiben találhatók.)</t>
    </r>
  </si>
  <si>
    <r>
      <rPr>
        <b/>
        <sz val="9"/>
        <rFont val="Arial"/>
        <family val="2"/>
        <charset val="238"/>
      </rPr>
      <t>Alulírott Szerződő aláírásával igazolja, hogy a Biztosító az alábbiakról tájékoztatta:</t>
    </r>
    <r>
      <rPr>
        <sz val="9"/>
        <rFont val="Arial"/>
        <family val="2"/>
        <charset val="238"/>
      </rPr>
      <t xml:space="preserve">
A Szerződés díjához és a Szerződésre történő kifizetésekhez kapcsolódó esetleges adókedvezményről és adókötelezettségről a személyi jövedelemadó törvény (Szja. tv.) rendelkezik. Az adómentes szolgáltatások körét az Szja. tv. határozza meg. Nem magánszemély Szerződő esetén a biztosítási díj, szolgáltatás és egyéb kifizetések elszámolhatóságáról a társasági adóról szóló törvény és a társadalombiztosításra vonatkozó jogszabályok további előírásokat is tartalmaznak. 
</t>
    </r>
    <r>
      <rPr>
        <b/>
        <sz val="9"/>
        <rFont val="Arial"/>
        <family val="2"/>
        <charset val="238"/>
      </rPr>
      <t>Az adózással kapcsolatos jogszabályok a Szerződés tartama alatt megváltozhatnak. Az adózással kapcsolatos jogszabályok Szerződőt érintő esetleges kedvezőtlen megváltozásából eredő többletköltségeket a Szerződő viseli.</t>
    </r>
  </si>
  <si>
    <r>
      <rPr>
        <b/>
        <sz val="9"/>
        <rFont val="Arial"/>
        <family val="2"/>
        <charset val="238"/>
      </rPr>
      <t>Alulírott Szerződő vállalom, hogy</t>
    </r>
    <r>
      <rPr>
        <sz val="9"/>
        <rFont val="Arial"/>
        <family val="2"/>
        <charset val="238"/>
      </rPr>
      <t xml:space="preserve">
• az általam biztosításra jelölt személyeket részletesen tájékoztatom a rájuk vonatkozó Szerződés lényeges jellemzőiről, változásairól, a biztosítási szolgáltatásokról annak érdekében, hogy a Szerződésből eredő szolgáltatásokat igénybe vehessék.
• a Szerződés megkötéséhez a Biztosító által rendszeresített nyomtatványt (Ajánlat), valamint a kapcsolódó egyéb nyomtatványokat teljes körűen kitöltöm, illetve a biztosítottakkal kitöltetem, valamint a Szerződés megkötéséhez, fenntartásához és a szolgáltatások teljesítéséhez szükséges adatokat a jelen megállapodás rendelkezései szerint a Biztosító rendelkezésére bocsátom.
• ha a Szerződés egészségi nyilatkozat kitöltése mellett jön létre, a Biztosító rendelkezésére bocsátom a jelen Ajánlat mellékleteként a biztosítottak által kitöltött egészségi nyilatkozatait.
• a jelen Ajánlathoz mellékelem azt a -Szerződés szerves részét képező- biztosított listát, amely tartalmazza a biztosítottak főbb adatait excel formátumban.</t>
    </r>
  </si>
  <si>
    <r>
      <t xml:space="preserve">
</t>
    </r>
    <r>
      <rPr>
        <b/>
        <sz val="9"/>
        <rFont val="Arial"/>
        <family val="2"/>
        <charset val="238"/>
      </rPr>
      <t/>
    </r>
  </si>
  <si>
    <r>
      <rPr>
        <b/>
        <sz val="9"/>
        <rFont val="Arial"/>
        <family val="2"/>
        <charset val="238"/>
      </rPr>
      <t>Alulírott Szerződő tudomásul veszem, hogy</t>
    </r>
    <r>
      <rPr>
        <sz val="9"/>
        <rFont val="Arial"/>
        <family val="2"/>
        <charset val="238"/>
      </rPr>
      <t xml:space="preserve">
• a Biztosító a jelen Ajánlatot a kötvény kiállítására jogosult szervezeti egységéhez történő beérkezését követő 15 napon belül, egészségügyi kockázatfelmérés esetén 60 napon belül indoklás nélkül elutasíthatja. 
• ha a kockázatelbírálási idő (15 nap, egészségügyi kockázatfelmérés esetén 60 nap) alatt a biztosítási esemény bekövetkezik, az Ajánlatot a Biztosító csak abban az esetben utasíthatja vissza, ha ennek lehetőségére az Ajánlati lapon a figyelmet kifejezetten felhívta, és az igényelt biztosítási fedezet jellege vagy a kockázatviselés körülményei alapján nyilvánvaló, hogy az Ajánlat elfogadásához a kockázat egyedi elbírálása szükséges.
• a Biztosítottak körében végbemenő változást, adatközlést csoportonként az alábbi adattartalommal megküldöm elektronikus formában (biztosítotti lista excel formátumban) minden hónap 20-áig, de legalább a biztosítottak körében történt bármely változást követő 5 munkanapon belül. Az adatszolgáltatásban egyértelműen megjelölöm, hogy adott Biztosított mely csoportba tartozik.
Adattartalom: név, azonosító, születési hely, születési idő (év, hó, nap), anyja neve, nem, e-mail cím, TAJ szám, adóazonosító szám, a csoportba történő belépés éve, hónapja, napja; a csoportból történő kilépés éve, hónapja, napja.
A bejelentett változást a Biztosító a bejelentést követő hónap első napjával veszi figyelembe.
A Biztosítotti létszám megváltozásának lejelentését követően havi, negyedéves, féléves, vagy éves díjfizetés esetén a Biztosító díjkorrekciós számlát küld a Szerződő részére. Amennyiben létszámcsökkenés történt, a csökkenés lejelentését követő hónapban a létszámcsökkenéssel arányos biztosítási díjkülönbözet visszautalásra kerül a Szerződőnek, amennyiben létszámnövekedés történt, a növekedés lejelentését követő hónapban a létszámnövekedéssel arányos biztosítási díjkülönbözet kiszámlázásra kerül a Szerződőnek, amelyet a Szerződő köteles megfizetni.
• az ajánlattételkor befizetett összeget a biztosító díjfizetésként tudja be, az Ajánlat esetleges elutasítása esetén a Szerződőnek visszautalja azt.
• az Ajánlaton előzetesen kiszámított díjtól a kiállításra kerülő Kötvény eltérhet.</t>
    </r>
  </si>
  <si>
    <r>
      <rPr>
        <b/>
        <sz val="9"/>
        <rFont val="Arial"/>
        <family val="2"/>
        <charset val="238"/>
      </rPr>
      <t>Szerződő felek megállapodnak,</t>
    </r>
    <r>
      <rPr>
        <sz val="9"/>
        <rFont val="Arial"/>
        <family val="2"/>
        <charset val="238"/>
      </rPr>
      <t xml:space="preserve">
• hogy </t>
    </r>
    <r>
      <rPr>
        <b/>
        <sz val="9"/>
        <rFont val="Arial"/>
        <family val="2"/>
        <charset val="238"/>
      </rPr>
      <t>a Biztosító az előzményvizsgálattól eltekint</t>
    </r>
    <r>
      <rPr>
        <sz val="9"/>
        <rFont val="Arial"/>
        <family val="2"/>
        <charset val="238"/>
      </rPr>
      <t xml:space="preserve">, amennyiben szerződés megkötésekor a Biztosítotti létszám a 20 főt meghaladja, azaz </t>
    </r>
    <r>
      <rPr>
        <b/>
        <sz val="9"/>
        <rFont val="Arial"/>
        <family val="2"/>
        <charset val="238"/>
      </rPr>
      <t xml:space="preserve">a Biztosítási Feltételek D.9. pontjában foglaltakon túl </t>
    </r>
    <r>
      <rPr>
        <sz val="9"/>
        <rFont val="Arial"/>
        <family val="2"/>
        <charset val="238"/>
      </rPr>
      <t xml:space="preserve">a Biztosító fedezetet nyújt azon biztosítási eseményekre, amelyeket a kockázatviselési idő előtt bekövetkezett baleset vagy a kockázatviselési idő előtt kialakult betegség vált ki. Kivétel a második orvosi vélemény fedezet esetében, amelynél csak a kockázatviselési időt követő balesetre vagy a kockázatviselési időt követően előzmény nélkül kialakult betegségre nyújt fedezetet.
• hogy </t>
    </r>
    <r>
      <rPr>
        <b/>
        <sz val="9"/>
        <rFont val="Arial"/>
        <family val="2"/>
        <charset val="238"/>
      </rPr>
      <t>a Biztosító szolgáltatásának korlátozására és szüneteltetésére jogosult a Biztosítási Feltételek D.9.1. pontjától eltérően</t>
    </r>
    <r>
      <rPr>
        <sz val="9"/>
        <rFont val="Arial"/>
        <family val="2"/>
        <charset val="238"/>
      </rPr>
      <t xml:space="preserve"> a Biztosító az Ellátásszervező által már megszervezett egészségügyi ellátásokat, de még a Biztosított által igénybe nem vett ellátások igénybevételét a késedelmes biztosítási díj megfizetéséig felfüggeszti. Az esedékes díj megfizetéséig a szolgáltatás nem vehető igénybe ellátásszervezés nem történik a Biztosítottak részére.
• hogy </t>
    </r>
    <r>
      <rPr>
        <b/>
        <sz val="9"/>
        <rFont val="Arial"/>
        <family val="2"/>
        <charset val="238"/>
      </rPr>
      <t>a Biztosítási Feltételek D.9.5. pontjában foglaltakat kiegészítve a szűrővizsgálat és fogászati szűrés (továbbiakban együttesen: szűrővizsgálat) igénybevételének folyamata</t>
    </r>
    <r>
      <rPr>
        <sz val="9"/>
        <rFont val="Arial"/>
        <family val="2"/>
        <charset val="238"/>
      </rPr>
      <t xml:space="preserve"> az alábbiak szerint történik: a Biztosított a jelen biztosításra vonatkozó kockázatviselés tartama alatt az Ellátásszervezőn keresztül biztosítási évente egyszer jogosult igénybe venni a rá vonatkozó szolgáltatási csomagban szereplő szűrővizsgálati szolgáltatást. 
A Biztosított vagy a Szerződő telefonon vagy online jelzi az Ellátásszervező felé a szűrővizsgálat iránti igényét. Az Ellátásszervező a Biztosított szűrővizsgálat helyszínére vonatkozó igényét figyelembe veszi, de nem garantálja, hogy a Biztosítottra vonatkozó szűrővizsgálati csomagban szereplő összes vizsgálat egy helyszínen illetve egy napon történik. Amennyiben a Szerződő cég biztosítotti létszáma 5-250 fő az Ellátásszervező megszervezi a Biztosított részére a szűrővizsgálatok elvégzését, amelynek pontos helyéről és időpontjáról az igény bejelentését követően lehetőség szerint legkésőbb 30. napon tájékoztatja a Biztosítottat vagy a Szerződőt. A fenti szervezési időintervallum rövidebb és hosszabb is lehet, mivel a szűrővizsgálatok helyszíne és időpontja az egészségügyi szolgáltatóknál elérhető szabad kapacitások alapján kerül kiválasztásra a Biztosított igényének figyelembevételével. Amennyiben a Szerződő cég biztosítotti létszáma 250 fő felett van az Ellátásszervező periódusonként meghirdetett szűrővizsgálati időintervallumokat jelöl ki. Erről a Szerződő felek egyedi záradékkal rendelkeznek.
</t>
    </r>
  </si>
  <si>
    <t>Érvényes: 2019. február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</si>
</sst>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2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6"/>
      <color indexed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Wingdings"/>
      <charset val="2"/>
    </font>
    <font>
      <sz val="11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9"/>
      <color theme="1"/>
      <name val="Wingdings"/>
      <charset val="2"/>
    </font>
    <font>
      <b/>
      <sz val="1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77111117893"/>
      </left>
      <right/>
      <top style="thin">
        <color indexed="55"/>
      </top>
      <bottom style="thin">
        <color indexed="55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26" applyNumberFormat="0" applyAlignment="0" applyProtection="0"/>
  </cellStyleXfs>
  <cellXfs count="216">
    <xf numFmtId="0" fontId="0" fillId="0" borderId="0" xfId="0"/>
    <xf numFmtId="0" fontId="3" fillId="0" borderId="0" xfId="0" applyFont="1"/>
    <xf numFmtId="0" fontId="1" fillId="0" borderId="0" xfId="0" applyFont="1"/>
    <xf numFmtId="0" fontId="5" fillId="0" borderId="0" xfId="0" applyFont="1" applyFill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0" fillId="0" borderId="0" xfId="0" applyAlignment="1">
      <alignment vertical="center"/>
    </xf>
    <xf numFmtId="0" fontId="0" fillId="0" borderId="0" xfId="0" applyFill="1" applyAlignment="1">
      <alignment horizontal="center" wrapText="1"/>
    </xf>
    <xf numFmtId="0" fontId="0" fillId="0" borderId="0" xfId="0" applyProtection="1">
      <protection hidden="1"/>
    </xf>
    <xf numFmtId="0" fontId="0" fillId="4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locked="0"/>
    </xf>
    <xf numFmtId="0" fontId="6" fillId="0" borderId="0" xfId="0" applyFont="1" applyAlignment="1" applyProtection="1">
      <protection hidden="1"/>
    </xf>
    <xf numFmtId="0" fontId="3" fillId="5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0" fillId="4" borderId="0" xfId="0" applyFill="1" applyAlignment="1" applyProtection="1">
      <protection hidden="1"/>
    </xf>
    <xf numFmtId="0" fontId="3" fillId="0" borderId="0" xfId="0" applyFont="1" applyProtection="1">
      <protection hidden="1"/>
    </xf>
    <xf numFmtId="0" fontId="0" fillId="4" borderId="0" xfId="0" applyFill="1" applyBorder="1" applyAlignment="1" applyProtection="1">
      <protection hidden="1"/>
    </xf>
    <xf numFmtId="0" fontId="0" fillId="4" borderId="0" xfId="0" applyFill="1" applyBorder="1" applyProtection="1">
      <protection hidden="1"/>
    </xf>
    <xf numFmtId="0" fontId="2" fillId="6" borderId="0" xfId="0" applyFont="1" applyFill="1" applyProtection="1">
      <protection hidden="1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0" fillId="0" borderId="1" xfId="0" applyBorder="1" applyProtection="1">
      <protection hidden="1"/>
    </xf>
    <xf numFmtId="0" fontId="7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4" borderId="0" xfId="0" applyFill="1"/>
    <xf numFmtId="0" fontId="0" fillId="4" borderId="0" xfId="0" applyFill="1" applyBorder="1"/>
    <xf numFmtId="0" fontId="9" fillId="0" borderId="0" xfId="0" applyFont="1" applyProtection="1">
      <protection hidden="1"/>
    </xf>
    <xf numFmtId="164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0" fillId="5" borderId="0" xfId="0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2" xfId="0" applyFont="1" applyBorder="1"/>
    <xf numFmtId="0" fontId="0" fillId="5" borderId="0" xfId="0" applyFill="1" applyProtection="1">
      <protection hidden="1"/>
    </xf>
    <xf numFmtId="0" fontId="11" fillId="0" borderId="3" xfId="0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16" borderId="27" xfId="0" applyFont="1" applyFill="1" applyBorder="1" applyAlignment="1">
      <alignment horizontal="center" vertical="center"/>
    </xf>
    <xf numFmtId="0" fontId="11" fillId="17" borderId="28" xfId="0" applyFont="1" applyFill="1" applyBorder="1" applyAlignment="1">
      <alignment horizontal="left" vertical="center" wrapText="1"/>
    </xf>
    <xf numFmtId="0" fontId="10" fillId="17" borderId="27" xfId="0" applyFont="1" applyFill="1" applyBorder="1" applyAlignment="1">
      <alignment horizontal="left" vertical="center" wrapText="1"/>
    </xf>
    <xf numFmtId="0" fontId="12" fillId="17" borderId="27" xfId="0" applyFont="1" applyFill="1" applyBorder="1" applyAlignment="1">
      <alignment horizontal="center" vertical="center"/>
    </xf>
    <xf numFmtId="0" fontId="11" fillId="18" borderId="28" xfId="0" applyFont="1" applyFill="1" applyBorder="1" applyAlignment="1">
      <alignment horizontal="left" vertical="center"/>
    </xf>
    <xf numFmtId="0" fontId="10" fillId="18" borderId="27" xfId="0" applyFont="1" applyFill="1" applyBorder="1" applyAlignment="1">
      <alignment horizontal="left" vertical="center" wrapText="1"/>
    </xf>
    <xf numFmtId="0" fontId="12" fillId="18" borderId="27" xfId="0" applyFont="1" applyFill="1" applyBorder="1" applyAlignment="1">
      <alignment horizontal="center" vertical="center"/>
    </xf>
    <xf numFmtId="0" fontId="11" fillId="17" borderId="29" xfId="0" applyFont="1" applyFill="1" applyBorder="1" applyAlignment="1">
      <alignment horizontal="left" vertical="center"/>
    </xf>
    <xf numFmtId="0" fontId="10" fillId="17" borderId="30" xfId="0" applyFont="1" applyFill="1" applyBorder="1" applyAlignment="1">
      <alignment horizontal="left" vertical="center" wrapText="1"/>
    </xf>
    <xf numFmtId="0" fontId="12" fillId="17" borderId="30" xfId="0" applyFont="1" applyFill="1" applyBorder="1" applyAlignment="1">
      <alignment horizontal="center" vertical="center"/>
    </xf>
    <xf numFmtId="0" fontId="13" fillId="17" borderId="30" xfId="0" applyFont="1" applyFill="1" applyBorder="1" applyAlignment="1">
      <alignment horizontal="center" vertical="center"/>
    </xf>
    <xf numFmtId="0" fontId="11" fillId="17" borderId="28" xfId="0" applyFont="1" applyFill="1" applyBorder="1" applyAlignment="1">
      <alignment horizontal="left" vertical="center"/>
    </xf>
    <xf numFmtId="0" fontId="13" fillId="17" borderId="27" xfId="0" applyFont="1" applyFill="1" applyBorder="1" applyAlignment="1">
      <alignment horizontal="center" vertical="center"/>
    </xf>
    <xf numFmtId="0" fontId="13" fillId="18" borderId="27" xfId="0" applyFont="1" applyFill="1" applyBorder="1" applyAlignment="1">
      <alignment horizontal="center" vertical="center"/>
    </xf>
    <xf numFmtId="0" fontId="24" fillId="16" borderId="27" xfId="0" applyFont="1" applyFill="1" applyBorder="1" applyAlignment="1">
      <alignment horizontal="center"/>
    </xf>
    <xf numFmtId="0" fontId="24" fillId="16" borderId="28" xfId="0" applyFont="1" applyFill="1" applyBorder="1" applyAlignment="1">
      <alignment horizontal="center"/>
    </xf>
    <xf numFmtId="0" fontId="10" fillId="17" borderId="27" xfId="0" applyFont="1" applyFill="1" applyBorder="1" applyAlignment="1">
      <alignment horizontal="center" vertical="center" wrapText="1"/>
    </xf>
    <xf numFmtId="0" fontId="10" fillId="17" borderId="31" xfId="0" applyFont="1" applyFill="1" applyBorder="1" applyAlignment="1">
      <alignment horizontal="left" vertical="center" wrapText="1"/>
    </xf>
    <xf numFmtId="0" fontId="25" fillId="17" borderId="28" xfId="0" applyFont="1" applyFill="1" applyBorder="1" applyAlignment="1">
      <alignment horizontal="center" vertical="center" wrapText="1"/>
    </xf>
    <xf numFmtId="0" fontId="25" fillId="17" borderId="27" xfId="0" applyFont="1" applyFill="1" applyBorder="1" applyAlignment="1">
      <alignment horizontal="center" vertical="center" wrapText="1"/>
    </xf>
    <xf numFmtId="0" fontId="10" fillId="18" borderId="32" xfId="0" applyFont="1" applyFill="1" applyBorder="1" applyAlignment="1">
      <alignment horizontal="center" vertical="center" wrapText="1"/>
    </xf>
    <xf numFmtId="0" fontId="10" fillId="17" borderId="28" xfId="0" applyFont="1" applyFill="1" applyBorder="1" applyAlignment="1">
      <alignment horizontal="left" vertical="center" wrapText="1"/>
    </xf>
    <xf numFmtId="0" fontId="10" fillId="18" borderId="33" xfId="0" applyFont="1" applyFill="1" applyBorder="1" applyAlignment="1">
      <alignment horizontal="left" vertical="center" wrapText="1"/>
    </xf>
    <xf numFmtId="164" fontId="10" fillId="17" borderId="27" xfId="0" applyNumberFormat="1" applyFont="1" applyFill="1" applyBorder="1" applyAlignment="1">
      <alignment horizontal="center" vertical="center" wrapText="1"/>
    </xf>
    <xf numFmtId="164" fontId="10" fillId="18" borderId="27" xfId="0" applyNumberFormat="1" applyFont="1" applyFill="1" applyBorder="1" applyAlignment="1">
      <alignment horizontal="center" vertical="center" wrapText="1"/>
    </xf>
    <xf numFmtId="0" fontId="10" fillId="18" borderId="27" xfId="0" applyFont="1" applyFill="1" applyBorder="1" applyAlignment="1">
      <alignment horizontal="center" vertical="center" wrapText="1"/>
    </xf>
    <xf numFmtId="0" fontId="10" fillId="18" borderId="31" xfId="0" applyFont="1" applyFill="1" applyBorder="1" applyAlignment="1">
      <alignment horizontal="left" vertical="center" wrapText="1"/>
    </xf>
    <xf numFmtId="0" fontId="10" fillId="18" borderId="28" xfId="0" applyFont="1" applyFill="1" applyBorder="1" applyAlignment="1">
      <alignment horizontal="left" vertical="center" wrapText="1"/>
    </xf>
    <xf numFmtId="164" fontId="10" fillId="18" borderId="28" xfId="0" applyNumberFormat="1" applyFont="1" applyFill="1" applyBorder="1" applyAlignment="1">
      <alignment horizontal="center" vertical="center" wrapText="1"/>
    </xf>
    <xf numFmtId="0" fontId="10" fillId="18" borderId="31" xfId="0" applyFont="1" applyFill="1" applyBorder="1" applyAlignment="1">
      <alignment horizontal="center" vertical="center" wrapText="1"/>
    </xf>
    <xf numFmtId="0" fontId="10" fillId="18" borderId="28" xfId="0" applyFont="1" applyFill="1" applyBorder="1" applyAlignment="1">
      <alignment horizontal="center" vertical="center" wrapText="1"/>
    </xf>
    <xf numFmtId="0" fontId="10" fillId="18" borderId="34" xfId="0" applyFont="1" applyFill="1" applyBorder="1" applyAlignment="1">
      <alignment horizontal="center" vertical="center" wrapText="1"/>
    </xf>
    <xf numFmtId="0" fontId="10" fillId="18" borderId="35" xfId="0" applyFont="1" applyFill="1" applyBorder="1" applyAlignment="1">
      <alignment horizontal="center" vertical="center" wrapText="1"/>
    </xf>
    <xf numFmtId="0" fontId="10" fillId="18" borderId="36" xfId="0" applyFont="1" applyFill="1" applyBorder="1" applyAlignment="1">
      <alignment horizontal="center" vertical="center" wrapText="1"/>
    </xf>
    <xf numFmtId="164" fontId="10" fillId="18" borderId="35" xfId="0" applyNumberFormat="1" applyFont="1" applyFill="1" applyBorder="1" applyAlignment="1">
      <alignment horizontal="center" vertical="center" wrapText="1"/>
    </xf>
    <xf numFmtId="0" fontId="25" fillId="18" borderId="27" xfId="0" applyFont="1" applyFill="1" applyBorder="1" applyAlignment="1">
      <alignment horizontal="center" vertical="center" wrapText="1"/>
    </xf>
    <xf numFmtId="0" fontId="0" fillId="8" borderId="5" xfId="0" applyFill="1" applyBorder="1" applyAlignment="1" applyProtection="1">
      <protection hidden="1"/>
    </xf>
    <xf numFmtId="0" fontId="0" fillId="8" borderId="6" xfId="0" applyFill="1" applyBorder="1" applyAlignment="1" applyProtection="1">
      <protection hidden="1"/>
    </xf>
    <xf numFmtId="0" fontId="0" fillId="8" borderId="7" xfId="0" applyFill="1" applyBorder="1" applyAlignment="1" applyProtection="1">
      <protection hidden="1"/>
    </xf>
    <xf numFmtId="0" fontId="2" fillId="0" borderId="0" xfId="0" applyFont="1" applyAlignment="1" applyProtection="1">
      <alignment horizontal="center"/>
      <protection locked="0"/>
    </xf>
    <xf numFmtId="0" fontId="19" fillId="12" borderId="8" xfId="6" applyBorder="1" applyAlignment="1">
      <alignment horizontal="center"/>
    </xf>
    <xf numFmtId="0" fontId="17" fillId="3" borderId="8" xfId="4" applyBorder="1" applyAlignment="1">
      <alignment horizontal="center"/>
    </xf>
    <xf numFmtId="0" fontId="19" fillId="11" borderId="8" xfId="5" applyBorder="1" applyAlignment="1">
      <alignment horizontal="center"/>
    </xf>
    <xf numFmtId="0" fontId="17" fillId="2" borderId="9" xfId="3" applyBorder="1" applyAlignment="1">
      <alignment horizontal="center"/>
    </xf>
    <xf numFmtId="164" fontId="26" fillId="19" borderId="10" xfId="0" applyNumberFormat="1" applyFont="1" applyFill="1" applyBorder="1" applyAlignment="1">
      <alignment horizontal="center"/>
    </xf>
    <xf numFmtId="164" fontId="26" fillId="14" borderId="10" xfId="8" applyNumberFormat="1" applyFont="1" applyBorder="1" applyAlignment="1">
      <alignment horizontal="center"/>
    </xf>
    <xf numFmtId="164" fontId="26" fillId="9" borderId="10" xfId="1" applyNumberFormat="1" applyFont="1" applyBorder="1" applyAlignment="1">
      <alignment horizontal="center"/>
    </xf>
    <xf numFmtId="164" fontId="26" fillId="15" borderId="11" xfId="9" applyNumberFormat="1" applyFont="1" applyBorder="1" applyAlignment="1">
      <alignment horizontal="center"/>
    </xf>
    <xf numFmtId="164" fontId="26" fillId="19" borderId="12" xfId="0" applyNumberFormat="1" applyFont="1" applyFill="1" applyBorder="1" applyAlignment="1">
      <alignment horizontal="center"/>
    </xf>
    <xf numFmtId="164" fontId="26" fillId="14" borderId="12" xfId="8" applyNumberFormat="1" applyFont="1" applyBorder="1" applyAlignment="1">
      <alignment horizontal="center"/>
    </xf>
    <xf numFmtId="164" fontId="26" fillId="9" borderId="12" xfId="1" applyNumberFormat="1" applyFont="1" applyBorder="1" applyAlignment="1">
      <alignment horizontal="center"/>
    </xf>
    <xf numFmtId="164" fontId="26" fillId="15" borderId="13" xfId="9" applyNumberFormat="1" applyFont="1" applyBorder="1" applyAlignment="1">
      <alignment horizontal="center"/>
    </xf>
    <xf numFmtId="164" fontId="26" fillId="19" borderId="14" xfId="0" applyNumberFormat="1" applyFont="1" applyFill="1" applyBorder="1" applyAlignment="1">
      <alignment horizontal="center"/>
    </xf>
    <xf numFmtId="164" fontId="26" fillId="14" borderId="14" xfId="8" applyNumberFormat="1" applyFont="1" applyBorder="1" applyAlignment="1">
      <alignment horizontal="center"/>
    </xf>
    <xf numFmtId="164" fontId="26" fillId="9" borderId="14" xfId="1" applyNumberFormat="1" applyFont="1" applyBorder="1" applyAlignment="1">
      <alignment horizontal="center"/>
    </xf>
    <xf numFmtId="164" fontId="26" fillId="15" borderId="15" xfId="9" applyNumberFormat="1" applyFont="1" applyBorder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164" fontId="0" fillId="0" borderId="0" xfId="0" applyNumberFormat="1" applyFill="1" applyProtection="1">
      <protection locked="0"/>
    </xf>
    <xf numFmtId="0" fontId="4" fillId="7" borderId="0" xfId="0" applyFont="1" applyFill="1" applyAlignment="1" applyProtection="1"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0" fillId="20" borderId="0" xfId="0" applyFill="1" applyAlignment="1" applyProtection="1">
      <alignment horizontal="center"/>
      <protection locked="0"/>
    </xf>
    <xf numFmtId="0" fontId="0" fillId="20" borderId="0" xfId="0" applyFill="1" applyAlignment="1" applyProtection="1">
      <alignment horizontal="center" vertical="center"/>
      <protection locked="0"/>
    </xf>
    <xf numFmtId="0" fontId="3" fillId="20" borderId="0" xfId="0" applyFont="1" applyFill="1" applyAlignment="1" applyProtection="1">
      <alignment horizontal="center"/>
      <protection locked="0"/>
    </xf>
    <xf numFmtId="164" fontId="0" fillId="0" borderId="0" xfId="0" applyNumberFormat="1" applyProtection="1">
      <protection hidden="1"/>
    </xf>
    <xf numFmtId="0" fontId="10" fillId="21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top" wrapText="1"/>
    </xf>
    <xf numFmtId="0" fontId="10" fillId="22" borderId="0" xfId="0" applyFont="1" applyFill="1" applyAlignment="1">
      <alignment vertical="top" wrapText="1"/>
    </xf>
    <xf numFmtId="0" fontId="10" fillId="17" borderId="0" xfId="0" applyFont="1" applyFill="1" applyAlignment="1">
      <alignment vertical="top" wrapText="1"/>
    </xf>
    <xf numFmtId="0" fontId="0" fillId="0" borderId="2" xfId="0" applyBorder="1"/>
    <xf numFmtId="0" fontId="0" fillId="0" borderId="0" xfId="0" applyBorder="1"/>
    <xf numFmtId="0" fontId="10" fillId="0" borderId="39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Border="1"/>
    <xf numFmtId="0" fontId="5" fillId="7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locked="0"/>
    </xf>
    <xf numFmtId="0" fontId="0" fillId="5" borderId="0" xfId="0" applyFill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3" fillId="5" borderId="0" xfId="0" applyFont="1" applyFill="1" applyAlignment="1" applyProtection="1">
      <protection locked="0"/>
    </xf>
    <xf numFmtId="0" fontId="0" fillId="4" borderId="0" xfId="0" applyFill="1" applyAlignment="1" applyProtection="1">
      <alignment horizontal="left"/>
      <protection hidden="1"/>
    </xf>
    <xf numFmtId="0" fontId="3" fillId="5" borderId="0" xfId="0" applyFont="1" applyFill="1" applyAlignment="1" applyProtection="1">
      <alignment horizontal="left"/>
      <protection locked="0"/>
    </xf>
    <xf numFmtId="0" fontId="4" fillId="7" borderId="0" xfId="0" applyFont="1" applyFill="1" applyAlignment="1" applyProtection="1">
      <protection hidden="1"/>
    </xf>
    <xf numFmtId="0" fontId="0" fillId="4" borderId="0" xfId="0" applyFill="1" applyAlignment="1" applyProtection="1">
      <protection hidden="1"/>
    </xf>
    <xf numFmtId="0" fontId="0" fillId="5" borderId="0" xfId="0" applyFill="1" applyBorder="1" applyAlignment="1" applyProtection="1">
      <alignment horizontal="right"/>
      <protection locked="0"/>
    </xf>
    <xf numFmtId="0" fontId="0" fillId="6" borderId="0" xfId="0" applyFill="1" applyAlignment="1" applyProtection="1">
      <protection hidden="1"/>
    </xf>
    <xf numFmtId="0" fontId="3" fillId="5" borderId="0" xfId="0" applyFont="1" applyFill="1" applyAlignment="1" applyProtection="1">
      <alignment horizontal="center"/>
      <protection locked="0"/>
    </xf>
    <xf numFmtId="0" fontId="0" fillId="5" borderId="0" xfId="0" applyFill="1" applyBorder="1" applyAlignment="1" applyProtection="1"/>
    <xf numFmtId="3" fontId="0" fillId="0" borderId="5" xfId="0" applyNumberFormat="1" applyFill="1" applyBorder="1" applyAlignment="1" applyProtection="1">
      <protection locked="0" hidden="1"/>
    </xf>
    <xf numFmtId="3" fontId="0" fillId="0" borderId="6" xfId="0" applyNumberFormat="1" applyFill="1" applyBorder="1" applyAlignment="1" applyProtection="1"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164" fontId="0" fillId="0" borderId="16" xfId="0" applyNumberFormat="1" applyBorder="1" applyAlignment="1" applyProtection="1"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4" borderId="0" xfId="0" applyFill="1" applyBorder="1" applyAlignment="1"/>
    <xf numFmtId="0" fontId="0" fillId="8" borderId="16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8" borderId="5" xfId="0" applyFill="1" applyBorder="1" applyAlignment="1" applyProtection="1">
      <alignment horizontal="center"/>
      <protection hidden="1"/>
    </xf>
    <xf numFmtId="0" fontId="0" fillId="8" borderId="6" xfId="0" applyFill="1" applyBorder="1" applyAlignment="1" applyProtection="1">
      <alignment horizontal="center"/>
      <protection hidden="1"/>
    </xf>
    <xf numFmtId="0" fontId="0" fillId="8" borderId="7" xfId="0" applyFill="1" applyBorder="1" applyAlignment="1" applyProtection="1">
      <alignment horizontal="center"/>
      <protection hidden="1"/>
    </xf>
    <xf numFmtId="0" fontId="0" fillId="0" borderId="37" xfId="0" applyNumberFormat="1" applyFill="1" applyBorder="1" applyAlignment="1" applyProtection="1">
      <alignment horizontal="center"/>
      <protection locked="0" hidden="1"/>
    </xf>
    <xf numFmtId="0" fontId="0" fillId="0" borderId="6" xfId="0" applyNumberFormat="1" applyFill="1" applyBorder="1" applyAlignment="1" applyProtection="1">
      <alignment horizontal="center"/>
      <protection locked="0" hidden="1"/>
    </xf>
    <xf numFmtId="0" fontId="0" fillId="0" borderId="7" xfId="0" applyNumberFormat="1" applyFill="1" applyBorder="1" applyAlignment="1" applyProtection="1">
      <alignment horizontal="center"/>
      <protection locked="0" hidden="1"/>
    </xf>
    <xf numFmtId="0" fontId="0" fillId="0" borderId="37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3" fillId="0" borderId="16" xfId="0" applyFont="1" applyBorder="1" applyAlignment="1" applyProtection="1">
      <alignment horizontal="center"/>
      <protection hidden="1"/>
    </xf>
    <xf numFmtId="3" fontId="0" fillId="0" borderId="5" xfId="0" applyNumberFormat="1" applyFill="1" applyBorder="1" applyAlignment="1" applyProtection="1">
      <alignment horizontal="right"/>
      <protection hidden="1"/>
    </xf>
    <xf numFmtId="3" fontId="0" fillId="0" borderId="6" xfId="0" applyNumberFormat="1" applyFill="1" applyBorder="1" applyAlignment="1" applyProtection="1">
      <alignment horizontal="right"/>
      <protection hidden="1"/>
    </xf>
    <xf numFmtId="0" fontId="0" fillId="7" borderId="18" xfId="0" applyFill="1" applyBorder="1" applyAlignme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7" borderId="0" xfId="0" applyFont="1" applyFill="1" applyAlignment="1" applyProtection="1">
      <alignment horizontal="left"/>
      <protection hidden="1"/>
    </xf>
    <xf numFmtId="164" fontId="2" fillId="5" borderId="5" xfId="0" applyNumberFormat="1" applyFont="1" applyFill="1" applyBorder="1" applyAlignment="1" applyProtection="1">
      <protection hidden="1"/>
    </xf>
    <xf numFmtId="164" fontId="2" fillId="5" borderId="6" xfId="0" applyNumberFormat="1" applyFont="1" applyFill="1" applyBorder="1" applyAlignment="1" applyProtection="1">
      <protection hidden="1"/>
    </xf>
    <xf numFmtId="164" fontId="2" fillId="5" borderId="7" xfId="0" applyNumberFormat="1" applyFont="1" applyFill="1" applyBorder="1" applyAlignment="1" applyProtection="1">
      <protection hidden="1"/>
    </xf>
    <xf numFmtId="0" fontId="2" fillId="5" borderId="5" xfId="0" applyNumberFormat="1" applyFont="1" applyFill="1" applyBorder="1" applyAlignment="1" applyProtection="1">
      <alignment horizontal="left"/>
      <protection hidden="1"/>
    </xf>
    <xf numFmtId="0" fontId="2" fillId="5" borderId="6" xfId="0" applyNumberFormat="1" applyFont="1" applyFill="1" applyBorder="1" applyAlignment="1" applyProtection="1">
      <alignment horizontal="left"/>
      <protection hidden="1"/>
    </xf>
    <xf numFmtId="164" fontId="2" fillId="5" borderId="5" xfId="0" applyNumberFormat="1" applyFont="1" applyFill="1" applyBorder="1" applyAlignment="1" applyProtection="1">
      <alignment horizontal="right"/>
      <protection hidden="1"/>
    </xf>
    <xf numFmtId="164" fontId="2" fillId="5" borderId="6" xfId="0" applyNumberFormat="1" applyFont="1" applyFill="1" applyBorder="1" applyAlignment="1" applyProtection="1">
      <alignment horizontal="right"/>
      <protection hidden="1"/>
    </xf>
    <xf numFmtId="0" fontId="0" fillId="0" borderId="1" xfId="0" applyBorder="1" applyAlignment="1">
      <alignment horizontal="center"/>
    </xf>
    <xf numFmtId="0" fontId="3" fillId="0" borderId="5" xfId="0" applyNumberFormat="1" applyFont="1" applyBorder="1" applyAlignment="1" applyProtection="1">
      <alignment horizontal="center"/>
      <protection locked="0" hidden="1"/>
    </xf>
    <xf numFmtId="0" fontId="3" fillId="0" borderId="6" xfId="0" applyNumberFormat="1" applyFont="1" applyBorder="1" applyAlignment="1" applyProtection="1">
      <alignment horizontal="center"/>
      <protection locked="0" hidden="1"/>
    </xf>
    <xf numFmtId="0" fontId="3" fillId="0" borderId="5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17" xfId="0" applyBorder="1" applyAlignment="1" applyProtection="1">
      <protection locked="0"/>
    </xf>
    <xf numFmtId="0" fontId="0" fillId="7" borderId="6" xfId="0" applyFill="1" applyBorder="1" applyAlignment="1" applyProtection="1">
      <protection hidden="1"/>
    </xf>
    <xf numFmtId="0" fontId="0" fillId="7" borderId="7" xfId="0" applyFill="1" applyBorder="1" applyAlignment="1" applyProtection="1">
      <protection hidden="1"/>
    </xf>
    <xf numFmtId="0" fontId="2" fillId="0" borderId="18" xfId="0" applyFont="1" applyBorder="1" applyAlignment="1" applyProtection="1">
      <protection hidden="1"/>
    </xf>
    <xf numFmtId="0" fontId="0" fillId="7" borderId="5" xfId="0" applyFill="1" applyBorder="1" applyAlignment="1" applyProtection="1">
      <protection hidden="1"/>
    </xf>
    <xf numFmtId="0" fontId="0" fillId="0" borderId="17" xfId="0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39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0" fillId="0" borderId="0" xfId="0" applyAlignment="1"/>
    <xf numFmtId="0" fontId="10" fillId="0" borderId="0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0" fillId="22" borderId="0" xfId="0" applyFont="1" applyFill="1" applyAlignment="1">
      <alignment horizontal="left" vertical="top" wrapText="1"/>
    </xf>
    <xf numFmtId="0" fontId="10" fillId="17" borderId="0" xfId="0" applyFont="1" applyFill="1" applyAlignment="1">
      <alignment horizontal="left" vertical="top" wrapText="1"/>
    </xf>
    <xf numFmtId="0" fontId="10" fillId="18" borderId="32" xfId="0" applyFont="1" applyFill="1" applyBorder="1" applyAlignment="1">
      <alignment horizontal="center" vertical="center" wrapText="1"/>
    </xf>
    <xf numFmtId="0" fontId="10" fillId="18" borderId="3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18" borderId="34" xfId="0" applyFont="1" applyFill="1" applyBorder="1" applyAlignment="1">
      <alignment horizontal="center" vertical="center" wrapText="1"/>
    </xf>
    <xf numFmtId="0" fontId="10" fillId="18" borderId="29" xfId="0" applyFont="1" applyFill="1" applyBorder="1" applyAlignment="1">
      <alignment horizontal="center" vertical="center" wrapText="1"/>
    </xf>
    <xf numFmtId="0" fontId="10" fillId="18" borderId="38" xfId="0" applyFont="1" applyFill="1" applyBorder="1" applyAlignment="1">
      <alignment horizontal="center" vertical="center" wrapText="1"/>
    </xf>
    <xf numFmtId="0" fontId="24" fillId="16" borderId="28" xfId="0" applyFont="1" applyFill="1" applyBorder="1" applyAlignment="1">
      <alignment horizontal="center"/>
    </xf>
    <xf numFmtId="0" fontId="24" fillId="16" borderId="35" xfId="0" applyFont="1" applyFill="1" applyBorder="1" applyAlignment="1">
      <alignment horizontal="center"/>
    </xf>
    <xf numFmtId="0" fontId="10" fillId="17" borderId="29" xfId="0" applyFont="1" applyFill="1" applyBorder="1" applyAlignment="1">
      <alignment horizontal="center" vertical="center" wrapText="1"/>
    </xf>
    <xf numFmtId="0" fontId="10" fillId="17" borderId="3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23" fillId="16" borderId="27" xfId="0" applyFont="1" applyFill="1" applyBorder="1" applyAlignment="1">
      <alignment horizontal="center" vertical="center"/>
    </xf>
    <xf numFmtId="0" fontId="18" fillId="10" borderId="22" xfId="2" applyBorder="1" applyAlignment="1">
      <alignment horizontal="center"/>
    </xf>
    <xf numFmtId="0" fontId="18" fillId="10" borderId="23" xfId="2" applyBorder="1" applyAlignment="1">
      <alignment horizontal="center"/>
    </xf>
    <xf numFmtId="0" fontId="18" fillId="10" borderId="24" xfId="2" applyBorder="1" applyAlignment="1">
      <alignment horizontal="center"/>
    </xf>
    <xf numFmtId="0" fontId="18" fillId="10" borderId="25" xfId="2" applyBorder="1" applyAlignment="1">
      <alignment horizontal="center"/>
    </xf>
    <xf numFmtId="0" fontId="19" fillId="13" borderId="19" xfId="7" applyBorder="1" applyAlignment="1">
      <alignment horizontal="center"/>
    </xf>
    <xf numFmtId="0" fontId="19" fillId="13" borderId="8" xfId="7" applyBorder="1" applyAlignment="1">
      <alignment horizontal="center"/>
    </xf>
    <xf numFmtId="0" fontId="18" fillId="10" borderId="20" xfId="2" applyBorder="1" applyAlignment="1">
      <alignment horizontal="center"/>
    </xf>
    <xf numFmtId="0" fontId="18" fillId="10" borderId="21" xfId="2" applyBorder="1" applyAlignment="1">
      <alignment horizontal="center"/>
    </xf>
  </cellXfs>
  <cellStyles count="10">
    <cellStyle name="20% - 1. jelölőszín" xfId="1" builtinId="30"/>
    <cellStyle name="20% - 6. jelölőszín" xfId="2" builtinId="50"/>
    <cellStyle name="60% - 3. jelölőszín 2" xfId="3"/>
    <cellStyle name="60% - 6. jelölőszín 2" xfId="4"/>
    <cellStyle name="Jelölőszín 1" xfId="5" builtinId="29"/>
    <cellStyle name="Jelölőszín 4" xfId="6" builtinId="41"/>
    <cellStyle name="Jelölőszín 6" xfId="7" builtinId="49"/>
    <cellStyle name="Jó" xfId="8" builtinId="26"/>
    <cellStyle name="Normál" xfId="0" builtinId="0"/>
    <cellStyle name="Számítás" xfId="9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3</xdr:col>
      <xdr:colOff>581025</xdr:colOff>
      <xdr:row>5</xdr:row>
      <xdr:rowOff>180975</xdr:rowOff>
    </xdr:to>
    <xdr:pic>
      <xdr:nvPicPr>
        <xdr:cNvPr id="143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323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47625</xdr:colOff>
      <xdr:row>7</xdr:row>
      <xdr:rowOff>19916</xdr:rowOff>
    </xdr:to>
    <xdr:pic>
      <xdr:nvPicPr>
        <xdr:cNvPr id="56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1323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152400</xdr:rowOff>
    </xdr:from>
    <xdr:to>
      <xdr:col>2</xdr:col>
      <xdr:colOff>9525</xdr:colOff>
      <xdr:row>7</xdr:row>
      <xdr:rowOff>0</xdr:rowOff>
    </xdr:to>
    <xdr:pic>
      <xdr:nvPicPr>
        <xdr:cNvPr id="114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1323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theme="3"/>
  </sheetPr>
  <dimension ref="A1:AG83"/>
  <sheetViews>
    <sheetView showGridLines="0" tabSelected="1" topLeftCell="A22" zoomScale="60" zoomScaleNormal="60" workbookViewId="0">
      <selection activeCell="AD42" sqref="AD42"/>
    </sheetView>
  </sheetViews>
  <sheetFormatPr defaultRowHeight="12.75" x14ac:dyDescent="0.2"/>
  <cols>
    <col min="1" max="1" width="2.140625" style="9" customWidth="1"/>
    <col min="2" max="2" width="9.140625" style="9"/>
    <col min="3" max="3" width="1.42578125" style="9" customWidth="1"/>
    <col min="4" max="4" width="9.140625" style="9"/>
    <col min="5" max="5" width="2.42578125" style="9" customWidth="1"/>
    <col min="6" max="6" width="8.140625" style="9" customWidth="1"/>
    <col min="7" max="7" width="2.5703125" style="9" customWidth="1"/>
    <col min="8" max="8" width="6.28515625" style="9" customWidth="1"/>
    <col min="9" max="9" width="1.5703125" style="9" customWidth="1"/>
    <col min="10" max="10" width="1.140625" style="9" customWidth="1"/>
    <col min="11" max="11" width="5.140625" style="9" customWidth="1"/>
    <col min="12" max="12" width="1.28515625" style="9" customWidth="1"/>
    <col min="13" max="13" width="7.42578125" style="9" customWidth="1"/>
    <col min="14" max="14" width="1.140625" style="9" customWidth="1"/>
    <col min="15" max="15" width="1" style="9" customWidth="1"/>
    <col min="16" max="16" width="9.140625" style="9"/>
    <col min="17" max="17" width="1.5703125" style="9" customWidth="1"/>
    <col min="18" max="18" width="9.140625" style="9"/>
    <col min="19" max="19" width="3.85546875" style="9" customWidth="1"/>
    <col min="20" max="20" width="2.42578125" style="9" customWidth="1"/>
    <col min="21" max="21" width="10.42578125" style="9" customWidth="1"/>
    <col min="22" max="22" width="2.5703125" style="9" customWidth="1"/>
    <col min="23" max="23" width="6.42578125" style="9" customWidth="1"/>
    <col min="24" max="24" width="2.42578125" style="9" customWidth="1"/>
    <col min="25" max="25" width="5.140625" style="9" customWidth="1"/>
    <col min="26" max="26" width="9.140625" style="9"/>
    <col min="27" max="27" width="1.85546875" style="9" customWidth="1"/>
    <col min="28" max="16384" width="9.140625" style="9"/>
  </cols>
  <sheetData>
    <row r="1" spans="1:33" ht="13.5" customHeight="1" x14ac:dyDescent="0.2">
      <c r="A1" s="28"/>
      <c r="B1" s="28"/>
      <c r="C1" s="28"/>
      <c r="D1" s="28"/>
      <c r="E1" s="28"/>
      <c r="W1" s="15"/>
      <c r="X1" s="127" t="s">
        <v>44</v>
      </c>
      <c r="Y1" s="127"/>
      <c r="Z1" s="127"/>
      <c r="AA1" s="127"/>
      <c r="AC1" s="15"/>
      <c r="AD1" s="15"/>
      <c r="AE1" s="15"/>
      <c r="AF1" s="15"/>
      <c r="AG1" s="15"/>
    </row>
    <row r="2" spans="1:33" ht="15" customHeight="1" x14ac:dyDescent="0.35">
      <c r="A2" s="28"/>
      <c r="B2" s="28"/>
      <c r="C2" s="28"/>
      <c r="D2" s="28"/>
      <c r="E2" s="28"/>
      <c r="L2" s="27"/>
      <c r="M2" s="27"/>
      <c r="N2" s="27"/>
      <c r="O2" s="27"/>
      <c r="P2" s="27"/>
      <c r="Q2" s="27"/>
      <c r="R2" s="28"/>
      <c r="S2" s="28"/>
      <c r="T2" s="28"/>
      <c r="U2" s="28"/>
      <c r="W2" s="15"/>
      <c r="X2" s="127"/>
      <c r="Y2" s="127"/>
      <c r="Z2" s="127"/>
      <c r="AA2" s="127"/>
      <c r="AC2" s="15"/>
      <c r="AD2" s="15"/>
      <c r="AE2" s="15"/>
      <c r="AF2" s="15"/>
      <c r="AG2" s="15"/>
    </row>
    <row r="3" spans="1:33" ht="13.5" customHeight="1" x14ac:dyDescent="0.35">
      <c r="A3" s="28"/>
      <c r="B3" s="28"/>
      <c r="C3" s="28"/>
      <c r="D3" s="28"/>
      <c r="E3" s="28"/>
      <c r="J3" s="27"/>
      <c r="L3" s="128" t="s">
        <v>144</v>
      </c>
      <c r="M3" s="128"/>
      <c r="N3" s="128"/>
      <c r="O3" s="128"/>
      <c r="P3" s="128"/>
      <c r="Q3" s="128"/>
      <c r="R3" s="128"/>
      <c r="S3" s="28"/>
      <c r="T3" s="28"/>
      <c r="U3" s="28"/>
      <c r="W3" s="15"/>
      <c r="X3" s="127"/>
      <c r="Y3" s="127"/>
      <c r="Z3" s="127"/>
      <c r="AA3" s="127"/>
      <c r="AC3" s="15"/>
      <c r="AD3" s="15"/>
      <c r="AE3" s="15"/>
      <c r="AF3" s="15"/>
      <c r="AG3" s="15"/>
    </row>
    <row r="4" spans="1:33" ht="15" customHeight="1" x14ac:dyDescent="0.35">
      <c r="A4" s="28"/>
      <c r="B4" s="28"/>
      <c r="C4" s="28"/>
      <c r="D4" s="28"/>
      <c r="E4" s="28"/>
      <c r="F4" s="16"/>
      <c r="G4" s="16"/>
      <c r="H4" s="16"/>
      <c r="I4" s="16"/>
      <c r="K4" s="27"/>
      <c r="L4" s="128"/>
      <c r="M4" s="128"/>
      <c r="N4" s="128"/>
      <c r="O4" s="128"/>
      <c r="P4" s="128"/>
      <c r="Q4" s="128"/>
      <c r="R4" s="128"/>
      <c r="S4" s="13"/>
      <c r="T4" s="13"/>
      <c r="U4" s="13"/>
      <c r="W4" s="15"/>
      <c r="X4" s="127"/>
      <c r="Y4" s="127"/>
      <c r="Z4" s="127"/>
      <c r="AA4" s="127"/>
      <c r="AC4" s="15"/>
      <c r="AD4" s="15"/>
      <c r="AE4" s="15"/>
      <c r="AF4" s="15"/>
      <c r="AG4" s="15"/>
    </row>
    <row r="5" spans="1:33" ht="16.5" customHeight="1" x14ac:dyDescent="0.25">
      <c r="A5" s="28"/>
      <c r="B5" s="28"/>
      <c r="C5" s="28"/>
      <c r="D5" s="28"/>
      <c r="E5" s="28"/>
      <c r="F5" s="16"/>
      <c r="G5" s="16"/>
      <c r="H5" s="16"/>
      <c r="I5" s="16"/>
      <c r="J5" s="16"/>
      <c r="L5" s="36" t="s">
        <v>107</v>
      </c>
      <c r="N5" s="13"/>
      <c r="O5" s="13"/>
      <c r="P5" s="13"/>
      <c r="Q5" s="13"/>
      <c r="R5" s="13"/>
      <c r="S5" s="13"/>
      <c r="T5" s="13"/>
      <c r="U5" s="13"/>
      <c r="W5" s="15"/>
      <c r="X5" s="127"/>
      <c r="Y5" s="127"/>
      <c r="Z5" s="127"/>
      <c r="AA5" s="127"/>
      <c r="AC5" s="15"/>
      <c r="AD5" s="15"/>
      <c r="AE5" s="15"/>
      <c r="AF5" s="15"/>
      <c r="AG5" s="15"/>
    </row>
    <row r="6" spans="1:33" ht="15" customHeight="1" x14ac:dyDescent="0.2">
      <c r="A6" s="28"/>
      <c r="B6" s="28"/>
      <c r="C6" s="28"/>
      <c r="D6" s="28"/>
      <c r="E6" s="28"/>
      <c r="F6" s="16"/>
      <c r="G6" s="16"/>
      <c r="H6" s="16"/>
      <c r="I6" s="16"/>
      <c r="J6" s="16"/>
      <c r="K6" s="16"/>
      <c r="L6" s="16"/>
      <c r="M6" s="16" t="s">
        <v>178</v>
      </c>
      <c r="Q6" s="28"/>
      <c r="R6" s="28"/>
      <c r="S6" s="28"/>
      <c r="T6" s="28"/>
      <c r="W6" s="15"/>
      <c r="X6" s="127"/>
      <c r="Y6" s="127"/>
      <c r="Z6" s="127"/>
      <c r="AA6" s="127"/>
      <c r="AC6" s="15"/>
      <c r="AD6" s="15"/>
      <c r="AE6" s="15"/>
      <c r="AF6" s="15"/>
      <c r="AG6" s="15"/>
    </row>
    <row r="7" spans="1:33" ht="14.25" customHeight="1" x14ac:dyDescent="0.2">
      <c r="A7" s="28"/>
      <c r="B7" s="28"/>
      <c r="C7" s="28"/>
      <c r="D7" s="28"/>
      <c r="E7" s="28"/>
      <c r="W7" s="15"/>
      <c r="X7" s="127"/>
      <c r="Y7" s="127"/>
      <c r="Z7" s="127"/>
      <c r="AA7" s="127"/>
      <c r="AC7" s="15"/>
      <c r="AD7" s="15"/>
      <c r="AE7" s="15"/>
      <c r="AF7" s="15"/>
      <c r="AG7" s="15"/>
    </row>
    <row r="8" spans="1:33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33" x14ac:dyDescent="0.2">
      <c r="A9" s="10"/>
      <c r="B9" s="10" t="s">
        <v>41</v>
      </c>
      <c r="C9" s="10"/>
      <c r="D9" s="10"/>
      <c r="E9" s="10"/>
      <c r="F9" s="129"/>
      <c r="G9" s="129"/>
      <c r="H9" s="129"/>
      <c r="I9" s="129"/>
      <c r="J9" s="129"/>
      <c r="K9" s="129"/>
      <c r="L9" s="17"/>
      <c r="M9" s="10" t="s">
        <v>42</v>
      </c>
      <c r="N9" s="10"/>
      <c r="O9" s="10"/>
      <c r="P9" s="10"/>
      <c r="Q9" s="129"/>
      <c r="R9" s="129"/>
      <c r="S9" s="129"/>
      <c r="T9" s="129"/>
      <c r="U9" s="129"/>
      <c r="V9" s="10"/>
      <c r="W9" s="10" t="s">
        <v>43</v>
      </c>
      <c r="X9" s="10"/>
      <c r="Y9" s="10"/>
      <c r="Z9" s="10"/>
      <c r="AA9" s="10"/>
    </row>
    <row r="10" spans="1:33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30"/>
      <c r="X10" s="130"/>
      <c r="Y10" s="130"/>
      <c r="Z10" s="130"/>
      <c r="AA10" s="10"/>
    </row>
    <row r="11" spans="1:33" x14ac:dyDescent="0.2">
      <c r="A11" s="10"/>
      <c r="B11" s="10" t="s">
        <v>71</v>
      </c>
      <c r="C11" s="10"/>
      <c r="D11" s="10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7"/>
      <c r="W11" s="130"/>
      <c r="X11" s="130"/>
      <c r="Y11" s="130"/>
      <c r="Z11" s="130"/>
      <c r="AA11" s="10"/>
    </row>
    <row r="12" spans="1:33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30"/>
      <c r="X12" s="130"/>
      <c r="Y12" s="130"/>
      <c r="Z12" s="130"/>
      <c r="AA12" s="10"/>
    </row>
    <row r="13" spans="1:33" x14ac:dyDescent="0.2">
      <c r="A13" s="10"/>
      <c r="B13" s="134" t="s">
        <v>72</v>
      </c>
      <c r="C13" s="134"/>
      <c r="D13" s="134"/>
      <c r="E13" s="135"/>
      <c r="F13" s="129"/>
      <c r="G13" s="129"/>
      <c r="H13" s="17"/>
      <c r="I13" s="10" t="s">
        <v>74</v>
      </c>
      <c r="J13" s="10"/>
      <c r="K13" s="10"/>
      <c r="L13" s="10"/>
      <c r="M13" s="17"/>
      <c r="N13" s="17"/>
      <c r="O13" s="10"/>
      <c r="P13" s="17"/>
      <c r="Q13" s="17"/>
      <c r="R13" s="17"/>
      <c r="S13" s="129"/>
      <c r="T13" s="129"/>
      <c r="U13" s="129"/>
      <c r="V13" s="10"/>
      <c r="W13" s="130"/>
      <c r="X13" s="130"/>
      <c r="Y13" s="130"/>
      <c r="Z13" s="130"/>
      <c r="AA13" s="10"/>
      <c r="AD13" s="18"/>
    </row>
    <row r="14" spans="1:33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D14" s="18"/>
    </row>
    <row r="15" spans="1:33" x14ac:dyDescent="0.2">
      <c r="A15" s="10"/>
      <c r="B15" s="136" t="s">
        <v>22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0"/>
    </row>
    <row r="16" spans="1:33" ht="6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x14ac:dyDescent="0.2">
      <c r="A17" s="10"/>
      <c r="B17" s="10" t="s">
        <v>23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 t="s">
        <v>26</v>
      </c>
      <c r="Q17" s="10"/>
      <c r="R17" s="10"/>
      <c r="S17" s="10"/>
      <c r="T17" s="10"/>
      <c r="U17" s="10"/>
      <c r="V17" s="10"/>
      <c r="W17" s="10"/>
      <c r="X17" s="10"/>
      <c r="Y17" s="10" t="s">
        <v>27</v>
      </c>
      <c r="Z17" s="10"/>
      <c r="AA17" s="10"/>
    </row>
    <row r="18" spans="1:27" x14ac:dyDescent="0.2">
      <c r="A18" s="10"/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7"/>
      <c r="O18" s="17"/>
      <c r="P18" s="131"/>
      <c r="Q18" s="132"/>
      <c r="R18" s="132"/>
      <c r="S18" s="132"/>
      <c r="T18" s="132"/>
      <c r="U18" s="132"/>
      <c r="V18" s="132"/>
      <c r="W18" s="132"/>
      <c r="X18" s="19"/>
      <c r="Y18" s="131"/>
      <c r="Z18" s="132"/>
      <c r="AA18" s="10"/>
    </row>
    <row r="19" spans="1:27" x14ac:dyDescent="0.2">
      <c r="A19" s="10"/>
      <c r="B19" s="10" t="s">
        <v>24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 t="s">
        <v>28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x14ac:dyDescent="0.2">
      <c r="A20" s="10"/>
      <c r="B20" s="35"/>
      <c r="C20" s="20"/>
      <c r="D20" s="131"/>
      <c r="E20" s="132"/>
      <c r="F20" s="132"/>
      <c r="G20" s="132"/>
      <c r="H20" s="132"/>
      <c r="I20" s="132"/>
      <c r="J20" s="132"/>
      <c r="K20" s="132"/>
      <c r="L20" s="132"/>
      <c r="M20" s="132"/>
      <c r="N20" s="17"/>
      <c r="O20" s="17"/>
      <c r="P20" s="131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0"/>
    </row>
    <row r="21" spans="1:27" x14ac:dyDescent="0.2">
      <c r="A21" s="10"/>
      <c r="B21" s="20" t="s">
        <v>29</v>
      </c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7"/>
      <c r="N21" s="17"/>
      <c r="O21" s="17"/>
      <c r="P21" s="19" t="s">
        <v>30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0"/>
    </row>
    <row r="22" spans="1:27" x14ac:dyDescent="0.2">
      <c r="A22" s="10"/>
      <c r="B22" s="35"/>
      <c r="C22" s="20"/>
      <c r="D22" s="131"/>
      <c r="E22" s="130"/>
      <c r="F22" s="130"/>
      <c r="G22" s="130"/>
      <c r="H22" s="130"/>
      <c r="I22" s="130"/>
      <c r="J22" s="130"/>
      <c r="K22" s="130"/>
      <c r="L22" s="130"/>
      <c r="M22" s="130"/>
      <c r="N22" s="17"/>
      <c r="O22" s="17"/>
      <c r="P22" s="131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0"/>
    </row>
    <row r="23" spans="1:27" ht="6.7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37" t="s">
        <v>31</v>
      </c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0"/>
    </row>
    <row r="24" spans="1:27" x14ac:dyDescent="0.2">
      <c r="A24" s="10"/>
      <c r="B24" s="21" t="s">
        <v>73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0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0"/>
    </row>
    <row r="25" spans="1:27" ht="5.25" customHeight="1" x14ac:dyDescent="0.2">
      <c r="A25" s="10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10"/>
      <c r="P25" s="133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0"/>
    </row>
    <row r="26" spans="1:27" ht="6" customHeight="1" x14ac:dyDescent="0.2">
      <c r="A26" s="10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1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0"/>
    </row>
    <row r="27" spans="1:27" x14ac:dyDescent="0.2">
      <c r="A27" s="10"/>
      <c r="B27" s="22" t="s">
        <v>25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10"/>
      <c r="P27" s="137" t="s">
        <v>32</v>
      </c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0"/>
    </row>
    <row r="28" spans="1:27" x14ac:dyDescent="0.2">
      <c r="A28" s="10"/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23"/>
      <c r="O28" s="17"/>
      <c r="P28" s="133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0"/>
    </row>
    <row r="29" spans="1:27" x14ac:dyDescent="0.2">
      <c r="A29" s="10"/>
      <c r="B29" s="22" t="s">
        <v>33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0"/>
      <c r="P29" s="10" t="s">
        <v>34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x14ac:dyDescent="0.2">
      <c r="A30" s="10"/>
      <c r="B30" s="133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22"/>
      <c r="O30" s="10"/>
      <c r="P30" s="135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0"/>
    </row>
    <row r="31" spans="1:27" x14ac:dyDescent="0.2">
      <c r="A31" s="10"/>
      <c r="B31" s="139" t="s">
        <v>35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22"/>
      <c r="O31" s="10"/>
      <c r="P31" s="10" t="s">
        <v>39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x14ac:dyDescent="0.2">
      <c r="A32" s="10"/>
      <c r="B32" s="133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22"/>
      <c r="O32" s="10"/>
      <c r="P32" s="133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0"/>
    </row>
    <row r="33" spans="1:27" x14ac:dyDescent="0.2">
      <c r="A33" s="10"/>
      <c r="B33" s="22" t="s">
        <v>36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0"/>
      <c r="P33" s="10" t="s">
        <v>40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x14ac:dyDescent="0.2">
      <c r="A34" s="10"/>
      <c r="B34" s="14"/>
      <c r="C34" s="22"/>
      <c r="D34" s="133"/>
      <c r="E34" s="130"/>
      <c r="F34" s="130"/>
      <c r="G34" s="130"/>
      <c r="H34" s="130"/>
      <c r="I34" s="130"/>
      <c r="J34" s="130"/>
      <c r="K34" s="130"/>
      <c r="L34" s="130"/>
      <c r="M34" s="130"/>
      <c r="N34" s="22"/>
      <c r="O34" s="10"/>
      <c r="P34" s="14"/>
      <c r="Q34" s="10"/>
      <c r="R34" s="133"/>
      <c r="S34" s="130"/>
      <c r="T34" s="130"/>
      <c r="U34" s="130"/>
      <c r="V34" s="130"/>
      <c r="W34" s="130"/>
      <c r="X34" s="130"/>
      <c r="Y34" s="130"/>
      <c r="Z34" s="130"/>
      <c r="AA34" s="10"/>
    </row>
    <row r="35" spans="1:27" x14ac:dyDescent="0.2">
      <c r="A35" s="10"/>
      <c r="B35" s="22" t="s">
        <v>37</v>
      </c>
      <c r="C35" s="22"/>
      <c r="D35" s="22"/>
      <c r="E35" s="22"/>
      <c r="F35" s="22"/>
      <c r="G35" s="22"/>
      <c r="H35" s="22"/>
      <c r="I35" s="22"/>
      <c r="J35" s="22"/>
      <c r="K35" s="22" t="s">
        <v>38</v>
      </c>
      <c r="L35" s="22"/>
      <c r="M35" s="22"/>
      <c r="N35" s="22"/>
      <c r="O35" s="10"/>
      <c r="P35" s="10" t="s">
        <v>37</v>
      </c>
      <c r="Q35" s="10"/>
      <c r="R35" s="10"/>
      <c r="S35" s="10"/>
      <c r="T35" s="10"/>
      <c r="U35" s="10"/>
      <c r="V35" s="10"/>
      <c r="W35" s="10"/>
      <c r="X35" s="10"/>
      <c r="Y35" s="10" t="s">
        <v>38</v>
      </c>
      <c r="Z35" s="10"/>
      <c r="AA35" s="10"/>
    </row>
    <row r="36" spans="1:27" x14ac:dyDescent="0.2">
      <c r="A36" s="10"/>
      <c r="B36" s="133"/>
      <c r="C36" s="130"/>
      <c r="D36" s="130"/>
      <c r="E36" s="130"/>
      <c r="F36" s="130"/>
      <c r="G36" s="130"/>
      <c r="H36" s="130"/>
      <c r="I36" s="130"/>
      <c r="J36" s="23"/>
      <c r="K36" s="133"/>
      <c r="L36" s="130"/>
      <c r="M36" s="130"/>
      <c r="N36" s="22"/>
      <c r="O36" s="10"/>
      <c r="P36" s="133"/>
      <c r="Q36" s="130"/>
      <c r="R36" s="130"/>
      <c r="S36" s="130"/>
      <c r="T36" s="130"/>
      <c r="U36" s="130"/>
      <c r="V36" s="130"/>
      <c r="W36" s="130"/>
      <c r="X36" s="10"/>
      <c r="Y36" s="140"/>
      <c r="Z36" s="140"/>
      <c r="AA36" s="10"/>
    </row>
    <row r="37" spans="1:27" ht="6" customHeight="1" x14ac:dyDescent="0.2">
      <c r="A37" s="10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6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x14ac:dyDescent="0.2">
      <c r="A39" s="10"/>
      <c r="B39" s="136" t="s">
        <v>13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0"/>
    </row>
    <row r="40" spans="1:27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x14ac:dyDescent="0.2">
      <c r="A41" s="10"/>
      <c r="B41" s="137" t="s">
        <v>1</v>
      </c>
      <c r="C41" s="137"/>
      <c r="D41" s="137"/>
      <c r="E41" s="10"/>
      <c r="F41" s="34"/>
      <c r="G41" s="10" t="s">
        <v>2</v>
      </c>
      <c r="H41" s="34"/>
      <c r="I41" s="10" t="s">
        <v>3</v>
      </c>
      <c r="J41" s="10"/>
      <c r="K41" s="138"/>
      <c r="L41" s="138"/>
      <c r="M41" s="10" t="s">
        <v>4</v>
      </c>
      <c r="N41" s="10"/>
      <c r="O41" s="10"/>
      <c r="P41" s="137" t="s">
        <v>5</v>
      </c>
      <c r="Q41" s="137"/>
      <c r="R41" s="137"/>
      <c r="S41" s="137"/>
      <c r="T41" s="10"/>
      <c r="U41" s="34"/>
      <c r="V41" s="10" t="s">
        <v>2</v>
      </c>
      <c r="W41" s="34"/>
      <c r="X41" s="10" t="s">
        <v>3</v>
      </c>
      <c r="Y41" s="34"/>
      <c r="Z41" s="10" t="s">
        <v>4</v>
      </c>
      <c r="AA41" s="10"/>
    </row>
    <row r="42" spans="1:27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x14ac:dyDescent="0.2">
      <c r="A43" s="10"/>
      <c r="B43" s="137" t="s">
        <v>6</v>
      </c>
      <c r="C43" s="137"/>
      <c r="D43" s="137"/>
      <c r="E43" s="141" t="s">
        <v>7</v>
      </c>
      <c r="F43" s="141"/>
      <c r="G43" s="20"/>
      <c r="H43" s="10"/>
      <c r="I43" s="10"/>
      <c r="J43" s="10"/>
      <c r="K43" s="20"/>
      <c r="L43" s="20"/>
      <c r="M43" s="10"/>
      <c r="N43" s="10"/>
      <c r="O43" s="10"/>
      <c r="P43" s="137" t="s">
        <v>8</v>
      </c>
      <c r="Q43" s="137"/>
      <c r="R43" s="137"/>
      <c r="S43" s="137"/>
      <c r="T43" s="130"/>
      <c r="U43" s="130"/>
      <c r="V43" s="10"/>
      <c r="W43" s="10"/>
      <c r="X43" s="20"/>
      <c r="Y43" s="10"/>
      <c r="Z43" s="10"/>
      <c r="AA43" s="10"/>
    </row>
    <row r="44" spans="1:27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x14ac:dyDescent="0.2">
      <c r="A45" s="10"/>
      <c r="B45" s="29" t="s">
        <v>61</v>
      </c>
      <c r="C45" s="29"/>
      <c r="D45" s="29"/>
      <c r="E45" s="29"/>
      <c r="F45" s="30"/>
      <c r="G45" s="29"/>
      <c r="H45" s="30"/>
      <c r="I45" s="29"/>
      <c r="J45" s="29"/>
      <c r="K45" s="147"/>
      <c r="L45" s="147"/>
      <c r="M45" s="29"/>
      <c r="N45" s="29"/>
      <c r="O45" s="29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0"/>
    </row>
    <row r="46" spans="1:27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x14ac:dyDescent="0.2">
      <c r="A47" s="10"/>
      <c r="B47" s="136" t="s">
        <v>14</v>
      </c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0"/>
    </row>
    <row r="48" spans="1:27" ht="6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9" x14ac:dyDescent="0.2">
      <c r="A49" s="10"/>
      <c r="B49" s="148" t="s">
        <v>15</v>
      </c>
      <c r="C49" s="149"/>
      <c r="D49" s="150" t="s">
        <v>48</v>
      </c>
      <c r="E49" s="151"/>
      <c r="F49" s="151"/>
      <c r="G49" s="150" t="s">
        <v>52</v>
      </c>
      <c r="H49" s="151"/>
      <c r="I49" s="151"/>
      <c r="J49" s="151"/>
      <c r="K49" s="151"/>
      <c r="L49" s="152"/>
      <c r="M49" s="85" t="s">
        <v>16</v>
      </c>
      <c r="N49" s="86"/>
      <c r="O49" s="86"/>
      <c r="P49" s="86"/>
      <c r="Q49" s="86"/>
      <c r="R49" s="87"/>
      <c r="S49" s="148" t="s">
        <v>50</v>
      </c>
      <c r="T49" s="148"/>
      <c r="U49" s="148"/>
      <c r="V49" s="148"/>
      <c r="W49" s="148"/>
      <c r="X49" s="148" t="s">
        <v>167</v>
      </c>
      <c r="Y49" s="148"/>
      <c r="Z49" s="148"/>
      <c r="AA49" s="10"/>
    </row>
    <row r="50" spans="1:29" x14ac:dyDescent="0.2">
      <c r="A50" s="10"/>
      <c r="B50" s="146" t="s">
        <v>17</v>
      </c>
      <c r="C50" s="146"/>
      <c r="D50" s="175"/>
      <c r="E50" s="176"/>
      <c r="F50" s="176"/>
      <c r="G50" s="153"/>
      <c r="H50" s="154"/>
      <c r="I50" s="154"/>
      <c r="J50" s="154"/>
      <c r="K50" s="154"/>
      <c r="L50" s="155"/>
      <c r="M50" s="142"/>
      <c r="N50" s="143"/>
      <c r="O50" s="143"/>
      <c r="P50" s="143"/>
      <c r="Q50" s="143"/>
      <c r="R50" s="109" t="s">
        <v>49</v>
      </c>
      <c r="S50" s="144"/>
      <c r="T50" s="144"/>
      <c r="U50" s="144"/>
      <c r="V50" s="144"/>
      <c r="W50" s="144"/>
      <c r="X50" s="145">
        <f>IF(ISERROR(12*M50*INDEX(díjak!A1:F13,VLOOKUP(G50,díjak!A1:F13,6,FALSE),HLOOKUP(S50,díjak!A1:F13,13,FALSE))),0,12*M50*INDEX(díjak!A1:F13,VLOOKUP(G50,díjak!A1:F13,6,FALSE),HLOOKUP(S50,díjak!A1:F13,13,FALSE)))</f>
        <v>0</v>
      </c>
      <c r="Y50" s="145"/>
      <c r="Z50" s="145"/>
      <c r="AA50" s="10"/>
    </row>
    <row r="51" spans="1:29" x14ac:dyDescent="0.2">
      <c r="A51" s="10"/>
      <c r="B51" s="146" t="s">
        <v>18</v>
      </c>
      <c r="C51" s="146"/>
      <c r="D51" s="156"/>
      <c r="E51" s="157"/>
      <c r="F51" s="157"/>
      <c r="G51" s="156"/>
      <c r="H51" s="157"/>
      <c r="I51" s="157"/>
      <c r="J51" s="157"/>
      <c r="K51" s="157"/>
      <c r="L51" s="158"/>
      <c r="M51" s="142"/>
      <c r="N51" s="143"/>
      <c r="O51" s="143"/>
      <c r="P51" s="143"/>
      <c r="Q51" s="143"/>
      <c r="R51" s="109" t="s">
        <v>49</v>
      </c>
      <c r="S51" s="144"/>
      <c r="T51" s="144"/>
      <c r="U51" s="144"/>
      <c r="V51" s="144"/>
      <c r="W51" s="144"/>
      <c r="X51" s="145">
        <f>IF(ISERROR(12*M51*INDEX(díjak!A1:F13,VLOOKUP(G51,díjak!A1:F13,6,FALSE),HLOOKUP(S51,díjak!A1:F13,13,FALSE))),0,12*M51*INDEX(díjak!A1:F13,VLOOKUP(G51,díjak!A1:F13,6,FALSE),HLOOKUP(S51,díjak!A1:F13,13,FALSE)))</f>
        <v>0</v>
      </c>
      <c r="Y51" s="145"/>
      <c r="Z51" s="145"/>
      <c r="AA51" s="10"/>
      <c r="AB51" s="114"/>
    </row>
    <row r="52" spans="1:29" x14ac:dyDescent="0.2">
      <c r="A52" s="10"/>
      <c r="B52" s="177" t="s">
        <v>19</v>
      </c>
      <c r="C52" s="178"/>
      <c r="D52" s="156"/>
      <c r="E52" s="157"/>
      <c r="F52" s="157"/>
      <c r="G52" s="156"/>
      <c r="H52" s="157"/>
      <c r="I52" s="157"/>
      <c r="J52" s="157"/>
      <c r="K52" s="157"/>
      <c r="L52" s="158"/>
      <c r="M52" s="142"/>
      <c r="N52" s="143"/>
      <c r="O52" s="143"/>
      <c r="P52" s="143"/>
      <c r="Q52" s="143"/>
      <c r="R52" s="109" t="s">
        <v>49</v>
      </c>
      <c r="S52" s="144"/>
      <c r="T52" s="144"/>
      <c r="U52" s="144"/>
      <c r="V52" s="144"/>
      <c r="W52" s="144"/>
      <c r="X52" s="145">
        <f>IF(ISERROR(12*M52*INDEX(díjak!A1:F13,VLOOKUP(G52,díjak!A1:F13,6,FALSE),HLOOKUP(S52,díjak!A1:F13,13,FALSE))),0,12*M52*INDEX(díjak!A1:F13,VLOOKUP(G52,díjak!A1:F13,6,FALSE),HLOOKUP(S52,díjak!A1:F13,13,FALSE)))</f>
        <v>0</v>
      </c>
      <c r="Y52" s="145"/>
      <c r="Z52" s="145"/>
      <c r="AA52" s="10"/>
      <c r="AC52" s="11"/>
    </row>
    <row r="53" spans="1:29" x14ac:dyDescent="0.2">
      <c r="A53" s="10"/>
      <c r="B53" s="159" t="s">
        <v>20</v>
      </c>
      <c r="C53" s="146"/>
      <c r="D53" s="156"/>
      <c r="E53" s="157"/>
      <c r="F53" s="157"/>
      <c r="G53" s="156"/>
      <c r="H53" s="157"/>
      <c r="I53" s="157"/>
      <c r="J53" s="157"/>
      <c r="K53" s="157"/>
      <c r="L53" s="158"/>
      <c r="M53" s="142"/>
      <c r="N53" s="143"/>
      <c r="O53" s="143"/>
      <c r="P53" s="143"/>
      <c r="Q53" s="143"/>
      <c r="R53" s="109" t="s">
        <v>49</v>
      </c>
      <c r="S53" s="144"/>
      <c r="T53" s="144"/>
      <c r="U53" s="144"/>
      <c r="V53" s="144"/>
      <c r="W53" s="144"/>
      <c r="X53" s="145">
        <f>IF(ISERROR(12*M53*INDEX(díjak!A1:F13,VLOOKUP(G53,díjak!A1:F13,6,FALSE),HLOOKUP(S53,díjak!A1:F13,13,FALSE))),0,12*M53*INDEX(díjak!A1:F13,VLOOKUP(G53,díjak!A1:F13,6,FALSE),HLOOKUP(S53,díjak!A1:F13,13,FALSE)))</f>
        <v>0</v>
      </c>
      <c r="Y53" s="145"/>
      <c r="Z53" s="145"/>
      <c r="AA53" s="10"/>
    </row>
    <row r="54" spans="1:29" x14ac:dyDescent="0.2">
      <c r="A54" s="10"/>
      <c r="B54" s="182" t="s">
        <v>21</v>
      </c>
      <c r="C54" s="182"/>
      <c r="D54" s="183"/>
      <c r="E54" s="180"/>
      <c r="F54" s="180"/>
      <c r="G54" s="180"/>
      <c r="H54" s="180"/>
      <c r="I54" s="180"/>
      <c r="J54" s="180"/>
      <c r="K54" s="180"/>
      <c r="L54" s="181"/>
      <c r="M54" s="160">
        <f>SUM(M50:Q53)</f>
        <v>0</v>
      </c>
      <c r="N54" s="161"/>
      <c r="O54" s="161"/>
      <c r="P54" s="161"/>
      <c r="Q54" s="161"/>
      <c r="R54" s="110" t="s">
        <v>49</v>
      </c>
      <c r="S54" s="162"/>
      <c r="T54" s="162"/>
      <c r="U54" s="162"/>
      <c r="V54" s="162"/>
      <c r="W54" s="162"/>
      <c r="X54" s="167">
        <f>SUM(X50:Z53)</f>
        <v>0</v>
      </c>
      <c r="Y54" s="168"/>
      <c r="Z54" s="169"/>
      <c r="AA54" s="10"/>
    </row>
    <row r="55" spans="1:29" ht="5.2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41"/>
      <c r="Y55" s="41"/>
      <c r="Z55" s="41"/>
      <c r="AA55" s="10"/>
    </row>
    <row r="56" spans="1:29" x14ac:dyDescent="0.2">
      <c r="A56" s="10"/>
      <c r="B56" s="166" t="s">
        <v>168</v>
      </c>
      <c r="C56" s="166"/>
      <c r="D56" s="166"/>
      <c r="E56" s="166"/>
      <c r="F56" s="166"/>
      <c r="G56" s="166"/>
      <c r="H56" s="166"/>
      <c r="I56" s="166"/>
      <c r="J56" s="170">
        <f>T43</f>
        <v>0</v>
      </c>
      <c r="K56" s="171"/>
      <c r="L56" s="171"/>
      <c r="M56" s="171"/>
      <c r="N56" s="108"/>
      <c r="O56" s="172">
        <f>IF(ISERROR(X54/VLOOKUP(J56,Munka1!A7:B10,2,FALSE)),0,X54/VLOOKUP(J56,Munka1!A7:B10,2,FALSE))</f>
        <v>0</v>
      </c>
      <c r="P56" s="173"/>
      <c r="Q56" s="173"/>
      <c r="R56" s="173"/>
      <c r="S56" s="173"/>
      <c r="T56" s="173"/>
      <c r="U56" s="173"/>
      <c r="V56" s="173"/>
      <c r="W56" s="173"/>
      <c r="X56" s="173"/>
      <c r="Y56" s="108"/>
      <c r="Z56" s="108"/>
      <c r="AA56" s="10"/>
    </row>
    <row r="57" spans="1:29" ht="9" customHeight="1" x14ac:dyDescent="0.2">
      <c r="A57" s="11"/>
    </row>
    <row r="58" spans="1:29" ht="5.25" customHeight="1" x14ac:dyDescent="0.2">
      <c r="A58" s="11"/>
      <c r="T58" s="41"/>
      <c r="U58" s="41"/>
      <c r="V58" s="41"/>
      <c r="W58" s="41"/>
      <c r="X58" s="41"/>
      <c r="Y58" s="41"/>
      <c r="Z58" s="41"/>
    </row>
    <row r="59" spans="1:29" ht="5.25" customHeight="1" x14ac:dyDescent="0.2">
      <c r="A59" s="11"/>
      <c r="T59" s="41"/>
      <c r="U59" s="41"/>
      <c r="V59" s="41"/>
      <c r="W59" s="41"/>
      <c r="X59" s="41"/>
      <c r="Y59" s="41"/>
      <c r="Z59" s="41"/>
    </row>
    <row r="60" spans="1:29" x14ac:dyDescent="0.2">
      <c r="A60" s="11"/>
      <c r="T60" s="41"/>
      <c r="U60" s="41"/>
      <c r="V60" s="41"/>
      <c r="W60" s="41"/>
      <c r="X60" s="41"/>
      <c r="Y60" s="41"/>
      <c r="Z60" s="41"/>
    </row>
    <row r="61" spans="1:29" x14ac:dyDescent="0.2">
      <c r="A61" s="11"/>
      <c r="B61" s="184"/>
      <c r="C61" s="184"/>
      <c r="D61" s="184"/>
      <c r="E61" s="184"/>
      <c r="F61" s="184"/>
      <c r="G61" s="184"/>
      <c r="H61" s="184"/>
      <c r="T61" s="41"/>
      <c r="U61" s="41"/>
      <c r="V61" s="41"/>
      <c r="W61" s="41"/>
      <c r="X61" s="41"/>
      <c r="Y61" s="41"/>
      <c r="Z61" s="41"/>
    </row>
    <row r="62" spans="1:29" x14ac:dyDescent="0.2">
      <c r="A62" s="11"/>
      <c r="B62" s="26" t="s">
        <v>0</v>
      </c>
      <c r="C62" s="26"/>
      <c r="D62" s="26"/>
      <c r="E62" s="26"/>
      <c r="F62" s="26"/>
      <c r="G62" s="26"/>
      <c r="H62" s="26"/>
      <c r="K62" s="163"/>
      <c r="L62" s="163"/>
      <c r="M62" s="163"/>
      <c r="N62" s="163"/>
      <c r="O62" s="163"/>
      <c r="P62" s="163"/>
      <c r="Q62" s="163"/>
      <c r="R62" s="163"/>
      <c r="U62" s="163"/>
      <c r="V62" s="163"/>
      <c r="W62" s="163"/>
      <c r="X62" s="163"/>
      <c r="Y62" s="163"/>
      <c r="Z62" s="163"/>
    </row>
    <row r="63" spans="1:29" x14ac:dyDescent="0.2">
      <c r="A63" s="11"/>
    </row>
    <row r="64" spans="1:29" x14ac:dyDescent="0.2">
      <c r="A64" s="11"/>
      <c r="B64" s="164" t="s">
        <v>104</v>
      </c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</row>
    <row r="65" spans="1:30" ht="15" customHeight="1" x14ac:dyDescent="0.2">
      <c r="A65" s="11"/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</row>
    <row r="66" spans="1:30" x14ac:dyDescent="0.2">
      <c r="B66"/>
      <c r="C66"/>
      <c r="D66"/>
      <c r="E66"/>
      <c r="F66"/>
      <c r="G66"/>
      <c r="H66"/>
      <c r="AB66" s="11"/>
      <c r="AC66" s="11"/>
      <c r="AD66" s="11"/>
    </row>
    <row r="67" spans="1:30" x14ac:dyDescent="0.2">
      <c r="B67"/>
      <c r="C67"/>
      <c r="D67"/>
      <c r="E67"/>
      <c r="F67"/>
      <c r="G67"/>
      <c r="H67"/>
      <c r="AB67" s="11"/>
      <c r="AC67" s="11"/>
      <c r="AD67" s="11"/>
    </row>
    <row r="68" spans="1:30" x14ac:dyDescent="0.2">
      <c r="B68" s="179"/>
      <c r="C68" s="179"/>
      <c r="D68" s="179"/>
      <c r="E68" s="179"/>
      <c r="F68" s="179"/>
      <c r="G68" s="179"/>
      <c r="H68" s="179"/>
      <c r="AB68" s="24"/>
      <c r="AC68" s="24"/>
      <c r="AD68" s="25"/>
    </row>
    <row r="69" spans="1:30" x14ac:dyDescent="0.2">
      <c r="B69" s="174" t="s">
        <v>60</v>
      </c>
      <c r="C69" s="174"/>
      <c r="D69" s="174"/>
      <c r="E69" s="174"/>
      <c r="F69" s="174"/>
      <c r="G69" s="174"/>
      <c r="H69" s="174"/>
      <c r="AB69" s="24"/>
      <c r="AC69" s="24"/>
      <c r="AD69" s="25"/>
    </row>
    <row r="70" spans="1:30" x14ac:dyDescent="0.2">
      <c r="B70"/>
      <c r="C70"/>
      <c r="D70"/>
      <c r="E70"/>
      <c r="F70"/>
      <c r="G70"/>
      <c r="H70"/>
      <c r="AB70" s="11"/>
      <c r="AC70" s="11"/>
      <c r="AD70" s="11"/>
    </row>
    <row r="71" spans="1:30" x14ac:dyDescent="0.2">
      <c r="B71" t="s">
        <v>64</v>
      </c>
      <c r="C71"/>
      <c r="D71"/>
      <c r="E71"/>
      <c r="F71"/>
      <c r="G71"/>
      <c r="H71"/>
    </row>
    <row r="72" spans="1:30" x14ac:dyDescent="0.2">
      <c r="B72"/>
      <c r="C72"/>
      <c r="D72"/>
      <c r="E72"/>
      <c r="F72"/>
      <c r="G72"/>
      <c r="H72"/>
    </row>
    <row r="73" spans="1:30" x14ac:dyDescent="0.2">
      <c r="B73"/>
      <c r="C73"/>
      <c r="D73"/>
      <c r="E73"/>
      <c r="F73"/>
      <c r="G73"/>
      <c r="H73"/>
    </row>
    <row r="74" spans="1:30" x14ac:dyDescent="0.2">
      <c r="B74" s="179"/>
      <c r="C74" s="179"/>
      <c r="D74" s="179"/>
      <c r="E74" s="179"/>
      <c r="F74" s="179"/>
      <c r="G74" s="179"/>
      <c r="H74" s="179"/>
    </row>
    <row r="75" spans="1:30" x14ac:dyDescent="0.2">
      <c r="B75" s="174" t="s">
        <v>59</v>
      </c>
      <c r="C75" s="174"/>
      <c r="D75" s="174"/>
      <c r="E75" s="174"/>
      <c r="F75" s="174"/>
      <c r="G75" s="174"/>
      <c r="H75" s="174"/>
    </row>
    <row r="83" spans="1:1" x14ac:dyDescent="0.2">
      <c r="A83" s="31" t="s">
        <v>62</v>
      </c>
    </row>
  </sheetData>
  <sheetProtection password="F932" sheet="1" objects="1" scenarios="1"/>
  <mergeCells count="90">
    <mergeCell ref="B75:H75"/>
    <mergeCell ref="D49:F49"/>
    <mergeCell ref="D50:F50"/>
    <mergeCell ref="D51:F51"/>
    <mergeCell ref="D52:F52"/>
    <mergeCell ref="D53:F53"/>
    <mergeCell ref="B69:H69"/>
    <mergeCell ref="B52:C52"/>
    <mergeCell ref="B68:H68"/>
    <mergeCell ref="B50:C50"/>
    <mergeCell ref="B74:H74"/>
    <mergeCell ref="G54:L54"/>
    <mergeCell ref="G53:L53"/>
    <mergeCell ref="B54:C54"/>
    <mergeCell ref="D54:F54"/>
    <mergeCell ref="B61:H61"/>
    <mergeCell ref="M54:Q54"/>
    <mergeCell ref="S54:W54"/>
    <mergeCell ref="K62:R62"/>
    <mergeCell ref="U62:Z62"/>
    <mergeCell ref="B64:Z65"/>
    <mergeCell ref="B56:I56"/>
    <mergeCell ref="X54:Z54"/>
    <mergeCell ref="J56:M56"/>
    <mergeCell ref="O56:X56"/>
    <mergeCell ref="X52:Z52"/>
    <mergeCell ref="B53:C53"/>
    <mergeCell ref="M53:Q53"/>
    <mergeCell ref="S53:W53"/>
    <mergeCell ref="X53:Z53"/>
    <mergeCell ref="M52:Q52"/>
    <mergeCell ref="S52:W52"/>
    <mergeCell ref="G52:L52"/>
    <mergeCell ref="X50:Z50"/>
    <mergeCell ref="B51:C51"/>
    <mergeCell ref="X51:Z51"/>
    <mergeCell ref="K45:L45"/>
    <mergeCell ref="P45:Z45"/>
    <mergeCell ref="B47:Z47"/>
    <mergeCell ref="B49:C49"/>
    <mergeCell ref="S49:W49"/>
    <mergeCell ref="X49:Z49"/>
    <mergeCell ref="G49:L49"/>
    <mergeCell ref="G50:L50"/>
    <mergeCell ref="G51:L51"/>
    <mergeCell ref="M50:Q50"/>
    <mergeCell ref="S50:W50"/>
    <mergeCell ref="B43:D43"/>
    <mergeCell ref="E43:F43"/>
    <mergeCell ref="P43:S43"/>
    <mergeCell ref="T43:U43"/>
    <mergeCell ref="M51:Q51"/>
    <mergeCell ref="S51:W51"/>
    <mergeCell ref="B41:D41"/>
    <mergeCell ref="K41:L41"/>
    <mergeCell ref="P41:S41"/>
    <mergeCell ref="B30:M30"/>
    <mergeCell ref="P30:Z30"/>
    <mergeCell ref="B31:M31"/>
    <mergeCell ref="B32:M32"/>
    <mergeCell ref="P32:Z32"/>
    <mergeCell ref="D34:M34"/>
    <mergeCell ref="R34:Z34"/>
    <mergeCell ref="B36:I36"/>
    <mergeCell ref="K36:M36"/>
    <mergeCell ref="P36:W36"/>
    <mergeCell ref="Y36:Z36"/>
    <mergeCell ref="B39:Z39"/>
    <mergeCell ref="B28:M28"/>
    <mergeCell ref="P28:Z28"/>
    <mergeCell ref="B13:D13"/>
    <mergeCell ref="E13:G13"/>
    <mergeCell ref="S13:U13"/>
    <mergeCell ref="B15:Z15"/>
    <mergeCell ref="B18:M18"/>
    <mergeCell ref="P18:W18"/>
    <mergeCell ref="Y18:Z18"/>
    <mergeCell ref="D20:M20"/>
    <mergeCell ref="P20:Z20"/>
    <mergeCell ref="D22:M22"/>
    <mergeCell ref="P22:Z22"/>
    <mergeCell ref="P23:Z24"/>
    <mergeCell ref="P25:Z26"/>
    <mergeCell ref="P27:Z27"/>
    <mergeCell ref="X1:AA7"/>
    <mergeCell ref="L3:R4"/>
    <mergeCell ref="F9:K9"/>
    <mergeCell ref="Q9:U9"/>
    <mergeCell ref="W10:Z13"/>
    <mergeCell ref="E11:U11"/>
  </mergeCells>
  <dataValidations count="19">
    <dataValidation type="whole" allowBlank="1" showInputMessage="1" showErrorMessage="1" error="Kérem értelme napot adjon meg!" sqref="K41:L41 Y41">
      <formula1>1</formula1>
      <formula2>31</formula2>
    </dataValidation>
    <dataValidation type="whole" allowBlank="1" showInputMessage="1" showErrorMessage="1" error="Kérem értelmes hónapot adjon meg!" sqref="H41 W41">
      <formula1>1</formula1>
      <formula2>12</formula2>
    </dataValidation>
    <dataValidation type="whole" operator="greaterThanOrEqual" allowBlank="1" showInputMessage="1" showErrorMessage="1" error="Kérem értelmes évszámot adjon meg!" sqref="F41 U41">
      <formula1>2012</formula1>
    </dataValidation>
    <dataValidation type="list" allowBlank="1" showInputMessage="1" showErrorMessage="1" sqref="T43:U43">
      <formula1>éves</formula1>
    </dataValidation>
    <dataValidation type="custom" allowBlank="1" showInputMessage="1" showErrorMessage="1" error="Csak cég esetén kell kitölteni! Ha a magánszemélyre, vagy egyéni vállalkozóra vonatkozó adatok ki vannak töltve, ezt a részt üresen kell hagyni!" sqref="P25:Z26">
      <formula1>IF(B28&lt;&gt;"","")</formula1>
    </dataValidation>
    <dataValidation type="custom" allowBlank="1" showInputMessage="1" showErrorMessage="1" error="Csak magánszemély illetve egyéni vállalkozó esetén kell kitölteni! Ha a cégre vonatkozó adatok ki vannak töltve, ezt a részt üresen kell hagyni!" sqref="D34:M34">
      <formula1>IF(B18&lt;&gt;"","")</formula1>
    </dataValidation>
    <dataValidation type="custom" allowBlank="1" showInputMessage="1" showErrorMessage="1" sqref="Y18:Z18">
      <formula1>IF(B28&lt;&gt;"","")</formula1>
    </dataValidation>
    <dataValidation type="custom" allowBlank="1" showInputMessage="1" showErrorMessage="1" error="Csak cég esetén kell kitölteni! Ha a magánszemélyre, vagy egyéni vállalkozóra vonatkozó adatok ki vannak töltve, ezt a részt üresen kell hagyni!" sqref="B20 P20:Z20 D20:M20">
      <formula1>IF(XER28&lt;&gt;"","")</formula1>
    </dataValidation>
    <dataValidation type="custom" allowBlank="1" showInputMessage="1" showErrorMessage="1" error="Csak cég esetén kell kitölteni! Ha a magánszemélyre, vagy egyéni vállalkozóra vonatkozó adatok ki vannak töltve, ezt a részt üresen kell hagyni!" sqref="D22:M22 B22">
      <formula1>IF(XFD28&lt;&gt;"","")</formula1>
    </dataValidation>
    <dataValidation type="custom" allowBlank="1" showInputMessage="1" showErrorMessage="1" error="Csak cég esetén kell kitölteni! Ha a magánszemélyre, vagy egyéni vállalkozóra vonatkozó adatok ki vannak töltve, ezt a részt üresen kell hagyni!" sqref="P32:Z32 P30:Z30 P28:Z28 P22:Z22">
      <formula1>IF(B28&lt;&gt;"","")</formula1>
    </dataValidation>
    <dataValidation type="custom" allowBlank="1" showInputMessage="1" showErrorMessage="1" error="Csak cég esetén kell kitölteni! Ha a magánszemélyre, vagy egyéni vállalkozóra vonatkozó adatok ki vannak töltve, ezt a részt üresen kell hagyni!" sqref="P34 R34:Z34 Y36:Z36 P36:W36">
      <formula1>IF(XEW26&lt;&gt;"","")</formula1>
    </dataValidation>
    <dataValidation type="custom" allowBlank="1" showInputMessage="1" showErrorMessage="1" error="Csak cég esetén kell kitölteni! Ha a magánszemélyre, vagy egyéni vállalkozóra vonatkozó adatok ki vannak töltve, ezt a részt üresen kell hagyni!" sqref="P18:W18">
      <formula1>IF(B28&lt;&gt;"","")</formula1>
    </dataValidation>
    <dataValidation type="custom" allowBlank="1" showInputMessage="1" showErrorMessage="1" error="Csak cég esetén kell kitölteni! Ha a magánszemélyre, vagy egyéni vállalkozóra vonatkozó adatok ki vannak töltve, ezt a részt üresen kell hagyni!" sqref="B18:M18">
      <formula1>IF(B28&lt;&gt;"","")</formula1>
    </dataValidation>
    <dataValidation type="custom" allowBlank="1" showInputMessage="1" showErrorMessage="1" error="Csak magánszemély illetve egyéni vállalkozó esetén kell kitölteni! Ha a cégre vonatkozó adatok ki vannak töltve, ezt a részt üresen kell hagyni!" sqref="B36:I36">
      <formula1>IF(B18&lt;&gt;"","")</formula1>
    </dataValidation>
    <dataValidation type="custom" allowBlank="1" showInputMessage="1" showErrorMessage="1" error="Csak magánszemély illetve egyéni vállalkozó esetén kell kitölteni! Ha a cégre vonatkozó adatok ki vannak töltve, ezt a részt üresen kell hagyni!" sqref="K36:M36">
      <formula1>IF(B18&lt;&gt;"","")</formula1>
    </dataValidation>
    <dataValidation type="custom" allowBlank="1" showInputMessage="1" showErrorMessage="1" error="Csak magánszemély illetve egyéni vállalkozó esetén kell kitölteni! Ha a cégre vonatkozó adatok ki vannak töltve, ezt a részt üresen kell hagyni!" sqref="B34">
      <formula1>IF(B18&lt;&gt;"","")</formula1>
    </dataValidation>
    <dataValidation type="custom" allowBlank="1" showInputMessage="1" showErrorMessage="1" error="Csak magánszemély illetve egyéni vállalkozó esetén kell kitölteni! Ha a cégre vonatkozó adatok ki vannak töltve, ezt a részt üresen kell hagyni!" sqref="B32:M32">
      <formula1>IF(B18&lt;&gt;"","")</formula1>
    </dataValidation>
    <dataValidation type="custom" allowBlank="1" showInputMessage="1" showErrorMessage="1" error="Csak magánszemély illetve egyéni vállalkozó esetén kell kitölteni! Ha a cégre vonatkozó adatok ki vannak töltve, ezt a részt üresen kell hagyni!" sqref="B30:M30">
      <formula1>IF(B18&lt;&gt;"","")</formula1>
    </dataValidation>
    <dataValidation type="custom" allowBlank="1" showInputMessage="1" showErrorMessage="1" error="Csak magánszemély illetve egyéni vállalkozó esetén kell kitölteni!_x000a_Ha a cégre vonatkozó adatok ki vannak töltve, ezt a részt üresen kell hagyni!" sqref="B28:M28">
      <formula1>IF(B18&lt;&gt;"","")</formula1>
    </dataValidation>
  </dataValidations>
  <pageMargins left="0" right="0" top="0" bottom="0" header="0.51181102362204722" footer="0.24"/>
  <pageSetup paperSize="9" scale="81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Munka1!$A$21:$A$25</xm:f>
          </x14:formula1>
          <xm:sqref>D50:F50 D51:F51 D52:F52 D53:F53</xm:sqref>
        </x14:dataValidation>
        <x14:dataValidation type="list" allowBlank="1" showInputMessage="1" showErrorMessage="1">
          <x14:formula1>
            <xm:f>Munka1!$A$32:$A$42</xm:f>
          </x14:formula1>
          <xm:sqref>G50:L50 G51:L51 G52:L52 G53:L53</xm:sqref>
        </x14:dataValidation>
        <x14:dataValidation type="list" allowBlank="1" showInputMessage="1" showErrorMessage="1">
          <x14:formula1>
            <xm:f>Munka1!$A$14:$A$17</xm:f>
          </x14:formula1>
          <xm:sqref>S50:W50 S51:W51 S52:W52 S53:W53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3"/>
  </sheetPr>
  <dimension ref="A1:AE69"/>
  <sheetViews>
    <sheetView showGridLines="0" view="pageBreakPreview" topLeftCell="A18" zoomScale="70" zoomScaleNormal="100" zoomScaleSheetLayoutView="70" workbookViewId="0">
      <selection activeCell="AD25" sqref="AD25"/>
    </sheetView>
  </sheetViews>
  <sheetFormatPr defaultRowHeight="18" customHeight="1" x14ac:dyDescent="0.2"/>
  <cols>
    <col min="1" max="4" width="9.7109375" customWidth="1"/>
    <col min="5" max="5" width="3.7109375" customWidth="1"/>
    <col min="6" max="8" width="9.7109375" customWidth="1"/>
    <col min="9" max="9" width="7.5703125" customWidth="1"/>
    <col min="10" max="10" width="14" customWidth="1"/>
    <col min="11" max="11" width="19.7109375" customWidth="1"/>
  </cols>
  <sheetData>
    <row r="1" spans="1:31" ht="12" customHeight="1" x14ac:dyDescent="0.2">
      <c r="A1" s="5"/>
      <c r="B1" s="5"/>
      <c r="C1" s="5"/>
      <c r="D1" s="5"/>
      <c r="E1" s="5"/>
      <c r="F1" s="5"/>
      <c r="G1" s="5"/>
      <c r="I1" s="191" t="s">
        <v>105</v>
      </c>
      <c r="J1" s="191"/>
      <c r="Y1" s="3"/>
      <c r="AA1" s="3"/>
      <c r="AB1" s="3"/>
      <c r="AC1" s="3"/>
      <c r="AD1" s="3"/>
      <c r="AE1" s="3"/>
    </row>
    <row r="2" spans="1:31" ht="12" customHeight="1" x14ac:dyDescent="0.35">
      <c r="A2" s="5"/>
      <c r="B2" s="5"/>
      <c r="C2" s="5"/>
      <c r="D2" s="5"/>
      <c r="E2" s="5"/>
      <c r="F2" s="5"/>
      <c r="G2" s="5"/>
      <c r="I2" s="191"/>
      <c r="J2" s="191"/>
      <c r="N2" s="4"/>
      <c r="O2" s="4"/>
      <c r="P2" s="6"/>
      <c r="Q2" s="5"/>
      <c r="R2" s="5"/>
      <c r="S2" s="5"/>
      <c r="T2" s="5"/>
      <c r="U2" s="5"/>
      <c r="V2" s="5"/>
      <c r="W2" s="5"/>
      <c r="Y2" s="3"/>
      <c r="AA2" s="3"/>
      <c r="AB2" s="3"/>
      <c r="AC2" s="3"/>
      <c r="AD2" s="3"/>
      <c r="AE2" s="3"/>
    </row>
    <row r="3" spans="1:31" ht="12" customHeight="1" x14ac:dyDescent="0.25">
      <c r="A3" s="5"/>
      <c r="B3" s="5"/>
      <c r="C3" s="5"/>
      <c r="D3" s="5"/>
      <c r="E3" s="5"/>
      <c r="F3" s="5"/>
      <c r="G3" s="5"/>
      <c r="I3" s="191"/>
      <c r="J3" s="191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Y3" s="3"/>
      <c r="AA3" s="3"/>
      <c r="AB3" s="3"/>
      <c r="AC3" s="3"/>
      <c r="AD3" s="3"/>
      <c r="AE3" s="3"/>
    </row>
    <row r="4" spans="1:31" ht="12" customHeight="1" x14ac:dyDescent="0.25">
      <c r="A4" s="5"/>
      <c r="B4" s="5"/>
      <c r="C4" s="5"/>
      <c r="D4" s="5"/>
      <c r="E4" s="5"/>
      <c r="F4" s="5"/>
      <c r="G4" s="5"/>
      <c r="H4" s="2"/>
      <c r="I4" s="191"/>
      <c r="J4" s="191"/>
      <c r="L4" s="2"/>
      <c r="M4" s="2"/>
      <c r="N4" s="2"/>
      <c r="O4" s="2"/>
      <c r="P4" s="4"/>
      <c r="Q4" s="4"/>
      <c r="R4" s="4"/>
      <c r="S4" s="4"/>
      <c r="T4" s="4"/>
      <c r="U4" s="4"/>
      <c r="V4" s="4"/>
      <c r="W4" s="4"/>
      <c r="Y4" s="3"/>
      <c r="AA4" s="3"/>
      <c r="AB4" s="3"/>
      <c r="AC4" s="3"/>
      <c r="AD4" s="3"/>
      <c r="AE4" s="3"/>
    </row>
    <row r="5" spans="1:31" ht="12" customHeight="1" x14ac:dyDescent="0.25">
      <c r="A5" s="5"/>
      <c r="B5" s="5"/>
      <c r="C5" s="5"/>
      <c r="D5" s="5"/>
      <c r="E5" s="5"/>
      <c r="F5" s="5"/>
      <c r="G5" s="5"/>
      <c r="H5" s="2"/>
      <c r="I5" s="191"/>
      <c r="J5" s="191"/>
      <c r="L5" s="2"/>
      <c r="M5" s="2"/>
      <c r="N5" s="2"/>
      <c r="O5" s="2"/>
      <c r="P5" s="4"/>
      <c r="Q5" s="4"/>
      <c r="R5" s="4"/>
      <c r="S5" s="4"/>
      <c r="T5" s="4"/>
      <c r="U5" s="4"/>
      <c r="V5" s="4"/>
      <c r="W5" s="4"/>
      <c r="Y5" s="3"/>
      <c r="AA5" s="3"/>
      <c r="AB5" s="3"/>
      <c r="AC5" s="3"/>
      <c r="AD5" s="3"/>
      <c r="AE5" s="3"/>
    </row>
    <row r="6" spans="1:31" ht="12" customHeight="1" x14ac:dyDescent="0.2">
      <c r="A6" s="5"/>
      <c r="B6" s="5"/>
      <c r="C6" s="5"/>
      <c r="D6" s="5"/>
      <c r="E6" s="5"/>
      <c r="F6" s="5"/>
      <c r="G6" s="5"/>
      <c r="H6" s="2"/>
      <c r="I6" s="191"/>
      <c r="J6" s="191"/>
      <c r="L6" s="2"/>
      <c r="M6" s="2"/>
      <c r="N6" s="2"/>
      <c r="O6" s="2"/>
      <c r="S6" s="189"/>
      <c r="T6" s="189"/>
      <c r="U6" s="189"/>
      <c r="V6" s="189"/>
      <c r="Y6" s="3"/>
      <c r="AA6" s="3"/>
      <c r="AB6" s="3"/>
      <c r="AC6" s="3"/>
      <c r="AD6" s="3"/>
      <c r="AE6" s="3"/>
    </row>
    <row r="7" spans="1:31" ht="8.25" customHeight="1" x14ac:dyDescent="0.2">
      <c r="A7" s="5"/>
      <c r="B7" s="5"/>
      <c r="C7" s="5"/>
      <c r="D7" s="5"/>
      <c r="E7" s="5"/>
      <c r="F7" s="5"/>
      <c r="G7" s="5"/>
      <c r="I7" s="191"/>
      <c r="J7" s="191"/>
      <c r="Y7" s="3"/>
      <c r="AA7" s="3"/>
      <c r="AB7" s="3"/>
      <c r="AC7" s="3"/>
      <c r="AD7" s="3"/>
      <c r="AE7" s="3"/>
    </row>
    <row r="8" spans="1:31" ht="18" customHeight="1" x14ac:dyDescent="0.2">
      <c r="A8" s="190" t="s">
        <v>171</v>
      </c>
      <c r="B8" s="190"/>
      <c r="C8" s="190"/>
      <c r="D8" s="190"/>
      <c r="E8" s="190"/>
      <c r="F8" s="190"/>
      <c r="G8" s="190"/>
      <c r="H8" s="190"/>
      <c r="I8" s="190"/>
      <c r="J8" s="190"/>
      <c r="K8" s="117"/>
      <c r="Y8" s="3"/>
      <c r="AA8" s="3"/>
      <c r="AB8" s="3"/>
      <c r="AC8" s="3"/>
      <c r="AD8" s="3"/>
      <c r="AE8" s="3"/>
    </row>
    <row r="9" spans="1:31" ht="18" customHeight="1" x14ac:dyDescent="0.2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17"/>
      <c r="Y9" s="3"/>
      <c r="AA9" s="3"/>
      <c r="AB9" s="3"/>
      <c r="AC9" s="3"/>
      <c r="AD9" s="3"/>
      <c r="AE9" s="3"/>
    </row>
    <row r="10" spans="1:31" ht="18" customHeight="1" x14ac:dyDescent="0.2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17"/>
    </row>
    <row r="11" spans="1:31" ht="18" customHeight="1" x14ac:dyDescent="0.2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18"/>
      <c r="M11" s="8"/>
      <c r="N11" s="8"/>
      <c r="O11" s="8"/>
      <c r="P11" s="8"/>
    </row>
    <row r="12" spans="1:31" ht="18" customHeight="1" x14ac:dyDescent="0.2">
      <c r="A12" s="192" t="s">
        <v>166</v>
      </c>
      <c r="B12" s="192"/>
      <c r="C12" s="192"/>
      <c r="D12" s="192"/>
      <c r="E12" s="192"/>
      <c r="F12" s="192"/>
      <c r="G12" s="192"/>
      <c r="H12" s="192"/>
      <c r="I12" s="192"/>
      <c r="J12" s="192"/>
      <c r="K12" s="44"/>
      <c r="M12" s="8"/>
      <c r="N12" s="8"/>
      <c r="O12" s="8"/>
      <c r="P12" s="8"/>
    </row>
    <row r="13" spans="1:31" ht="18" customHeight="1" x14ac:dyDescent="0.2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44"/>
    </row>
    <row r="14" spans="1:31" s="44" customFormat="1" ht="18" customHeight="1" x14ac:dyDescent="0.2">
      <c r="A14" s="192"/>
      <c r="B14" s="192"/>
      <c r="C14" s="192"/>
      <c r="D14" s="192"/>
      <c r="E14" s="192"/>
      <c r="F14" s="192"/>
      <c r="G14" s="192"/>
      <c r="H14" s="192"/>
      <c r="I14" s="192"/>
      <c r="J14" s="192"/>
    </row>
    <row r="15" spans="1:31" s="44" customFormat="1" ht="18" customHeight="1" x14ac:dyDescent="0.2">
      <c r="A15" s="192"/>
      <c r="B15" s="192"/>
      <c r="C15" s="192"/>
      <c r="D15" s="192"/>
      <c r="E15" s="192"/>
      <c r="F15" s="192"/>
      <c r="G15" s="192"/>
      <c r="H15" s="192"/>
      <c r="I15" s="192"/>
      <c r="J15" s="192"/>
    </row>
    <row r="16" spans="1:31" s="44" customFormat="1" ht="15.75" customHeight="1" x14ac:dyDescent="0.2">
      <c r="A16" s="192"/>
      <c r="B16" s="192"/>
      <c r="C16" s="192"/>
      <c r="D16" s="192"/>
      <c r="E16" s="192"/>
      <c r="F16" s="192"/>
      <c r="G16" s="192"/>
      <c r="H16" s="192"/>
      <c r="I16" s="192"/>
      <c r="J16" s="192"/>
    </row>
    <row r="17" spans="1:20" s="44" customFormat="1" ht="18" customHeight="1" x14ac:dyDescent="0.2">
      <c r="A17" s="186" t="s">
        <v>174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 t="s">
        <v>175</v>
      </c>
      <c r="L17" s="186"/>
      <c r="M17" s="186"/>
      <c r="N17" s="186"/>
      <c r="O17" s="186"/>
      <c r="P17" s="186"/>
      <c r="Q17" s="186"/>
      <c r="R17" s="186"/>
      <c r="S17" s="186"/>
      <c r="T17" s="186"/>
    </row>
    <row r="18" spans="1:20" ht="18" customHeight="1" x14ac:dyDescent="0.2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</row>
    <row r="19" spans="1:20" ht="18" customHeight="1" x14ac:dyDescent="0.2">
      <c r="A19" s="186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</row>
    <row r="20" spans="1:20" ht="18" customHeight="1" x14ac:dyDescent="0.2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</row>
    <row r="21" spans="1:20" ht="18" customHeight="1" x14ac:dyDescent="0.2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</row>
    <row r="22" spans="1:20" ht="18" customHeight="1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</row>
    <row r="23" spans="1:20" ht="18" customHeight="1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</row>
    <row r="24" spans="1:20" ht="25.5" customHeight="1" x14ac:dyDescent="0.2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</row>
    <row r="25" spans="1:20" ht="18" customHeight="1" x14ac:dyDescent="0.2">
      <c r="A25" s="186" t="s">
        <v>176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</row>
    <row r="26" spans="1:20" ht="18" customHeight="1" x14ac:dyDescent="0.2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</row>
    <row r="27" spans="1:20" ht="18" customHeight="1" x14ac:dyDescent="0.2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</row>
    <row r="28" spans="1:20" ht="18" customHeight="1" x14ac:dyDescent="0.2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</row>
    <row r="29" spans="1:20" ht="18" customHeight="1" x14ac:dyDescent="0.2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</row>
    <row r="30" spans="1:20" ht="18" customHeight="1" x14ac:dyDescent="0.2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</row>
    <row r="31" spans="1:20" ht="18" customHeight="1" x14ac:dyDescent="0.2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</row>
    <row r="32" spans="1:20" ht="18" customHeight="1" x14ac:dyDescent="0.2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</row>
    <row r="33" spans="1:20" ht="18" customHeight="1" x14ac:dyDescent="0.2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</row>
    <row r="34" spans="1:20" ht="18" customHeight="1" x14ac:dyDescent="0.2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</row>
    <row r="35" spans="1:20" ht="18" customHeight="1" x14ac:dyDescent="0.2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</row>
    <row r="36" spans="1:20" ht="76.5" customHeight="1" x14ac:dyDescent="0.2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</row>
    <row r="37" spans="1:20" ht="18" customHeight="1" x14ac:dyDescent="0.2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</row>
    <row r="38" spans="1:20" ht="18" customHeight="1" x14ac:dyDescent="0.2">
      <c r="A38" s="187"/>
      <c r="B38" s="187"/>
      <c r="C38" s="187"/>
      <c r="D38" s="39"/>
      <c r="E38" s="39"/>
      <c r="F38" s="39"/>
      <c r="G38" s="39"/>
      <c r="H38" s="39"/>
      <c r="I38" s="124"/>
      <c r="J38" s="124"/>
      <c r="K38" s="116"/>
      <c r="L38" s="116"/>
      <c r="M38" s="116"/>
      <c r="N38" s="116"/>
      <c r="O38" s="116"/>
      <c r="P38" s="116"/>
      <c r="Q38" s="116"/>
      <c r="R38" s="116"/>
      <c r="S38" s="116"/>
      <c r="T38" s="116"/>
    </row>
    <row r="39" spans="1:20" ht="18" customHeight="1" x14ac:dyDescent="0.2">
      <c r="A39" s="40" t="s">
        <v>0</v>
      </c>
      <c r="B39" s="40"/>
      <c r="C39" s="40"/>
      <c r="D39" s="39"/>
      <c r="E39" s="39"/>
      <c r="G39" s="122"/>
      <c r="H39" s="185" t="s">
        <v>78</v>
      </c>
      <c r="I39" s="185"/>
      <c r="J39" s="185"/>
      <c r="K39" s="116"/>
      <c r="L39" s="116"/>
      <c r="M39" s="116"/>
      <c r="N39" s="116"/>
      <c r="O39" s="116"/>
      <c r="P39" s="116"/>
      <c r="Q39" s="116"/>
      <c r="R39" s="116"/>
      <c r="S39" s="116"/>
      <c r="T39" s="116"/>
    </row>
    <row r="40" spans="1:20" ht="18" customHeight="1" x14ac:dyDescent="0.2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</row>
    <row r="41" spans="1:20" ht="18" customHeight="1" x14ac:dyDescent="0.2">
      <c r="A41" s="186" t="s">
        <v>173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19"/>
    </row>
    <row r="42" spans="1:20" ht="18" customHeight="1" x14ac:dyDescent="0.2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19"/>
    </row>
    <row r="43" spans="1:20" ht="18" customHeight="1" x14ac:dyDescent="0.2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19"/>
    </row>
    <row r="44" spans="1:20" ht="58.5" customHeight="1" x14ac:dyDescent="0.2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19"/>
    </row>
    <row r="45" spans="1:20" ht="18" customHeight="1" x14ac:dyDescent="0.2">
      <c r="A45" s="193" t="s">
        <v>177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20"/>
    </row>
    <row r="46" spans="1:20" ht="18" customHeight="1" x14ac:dyDescent="0.2">
      <c r="A46" s="193"/>
      <c r="B46" s="193"/>
      <c r="C46" s="193"/>
      <c r="D46" s="193"/>
      <c r="E46" s="193"/>
      <c r="F46" s="193"/>
      <c r="G46" s="193"/>
      <c r="H46" s="193"/>
      <c r="I46" s="193"/>
      <c r="J46" s="193"/>
      <c r="K46" s="120"/>
    </row>
    <row r="47" spans="1:20" ht="18" customHeight="1" x14ac:dyDescent="0.2">
      <c r="A47" s="193"/>
      <c r="B47" s="193"/>
      <c r="C47" s="193"/>
      <c r="D47" s="193"/>
      <c r="E47" s="193"/>
      <c r="F47" s="193"/>
      <c r="G47" s="193"/>
      <c r="H47" s="193"/>
      <c r="I47" s="193"/>
      <c r="J47" s="193"/>
      <c r="K47" s="120"/>
    </row>
    <row r="48" spans="1:20" ht="18" customHeight="1" x14ac:dyDescent="0.2">
      <c r="A48" s="193"/>
      <c r="B48" s="193"/>
      <c r="C48" s="193"/>
      <c r="D48" s="193"/>
      <c r="E48" s="193"/>
      <c r="F48" s="193"/>
      <c r="G48" s="193"/>
      <c r="H48" s="193"/>
      <c r="I48" s="193"/>
      <c r="J48" s="193"/>
      <c r="K48" s="120"/>
    </row>
    <row r="49" spans="1:11" ht="18" customHeight="1" x14ac:dyDescent="0.2">
      <c r="A49" s="193"/>
      <c r="B49" s="193"/>
      <c r="C49" s="193"/>
      <c r="D49" s="193"/>
      <c r="E49" s="193"/>
      <c r="F49" s="193"/>
      <c r="G49" s="193"/>
      <c r="H49" s="193"/>
      <c r="I49" s="193"/>
      <c r="J49" s="193"/>
      <c r="K49" s="120"/>
    </row>
    <row r="50" spans="1:11" ht="18" customHeight="1" x14ac:dyDescent="0.2">
      <c r="A50" s="193"/>
      <c r="B50" s="193"/>
      <c r="C50" s="193"/>
      <c r="D50" s="193"/>
      <c r="E50" s="193"/>
      <c r="F50" s="193"/>
      <c r="G50" s="193"/>
      <c r="H50" s="193"/>
      <c r="I50" s="193"/>
      <c r="J50" s="193"/>
      <c r="K50" s="120"/>
    </row>
    <row r="51" spans="1:11" ht="18" customHeight="1" x14ac:dyDescent="0.2">
      <c r="A51" s="193"/>
      <c r="B51" s="193"/>
      <c r="C51" s="193"/>
      <c r="D51" s="193"/>
      <c r="E51" s="193"/>
      <c r="F51" s="193"/>
      <c r="G51" s="193"/>
      <c r="H51" s="193"/>
      <c r="I51" s="193"/>
      <c r="J51" s="193"/>
      <c r="K51" s="120"/>
    </row>
    <row r="52" spans="1:11" ht="18" customHeight="1" x14ac:dyDescent="0.2">
      <c r="A52" s="193"/>
      <c r="B52" s="193"/>
      <c r="C52" s="193"/>
      <c r="D52" s="193"/>
      <c r="E52" s="193"/>
      <c r="F52" s="193"/>
      <c r="G52" s="193"/>
      <c r="H52" s="193"/>
      <c r="I52" s="193"/>
      <c r="J52" s="193"/>
      <c r="K52" s="120"/>
    </row>
    <row r="53" spans="1:11" ht="18" customHeight="1" x14ac:dyDescent="0.2">
      <c r="A53" s="193"/>
      <c r="B53" s="193"/>
      <c r="C53" s="193"/>
      <c r="D53" s="193"/>
      <c r="E53" s="193"/>
      <c r="F53" s="193"/>
      <c r="G53" s="193"/>
      <c r="H53" s="193"/>
      <c r="I53" s="193"/>
      <c r="J53" s="193"/>
      <c r="K53" s="120"/>
    </row>
    <row r="54" spans="1:11" ht="18" customHeight="1" x14ac:dyDescent="0.2">
      <c r="A54" s="193"/>
      <c r="B54" s="193"/>
      <c r="C54" s="193"/>
      <c r="D54" s="193"/>
      <c r="E54" s="193"/>
      <c r="F54" s="193"/>
      <c r="G54" s="193"/>
      <c r="H54" s="193"/>
      <c r="I54" s="193"/>
      <c r="J54" s="193"/>
      <c r="K54" s="120"/>
    </row>
    <row r="55" spans="1:11" ht="18" customHeight="1" x14ac:dyDescent="0.2">
      <c r="A55" s="193"/>
      <c r="B55" s="193"/>
      <c r="C55" s="193"/>
      <c r="D55" s="193"/>
      <c r="E55" s="193"/>
      <c r="F55" s="193"/>
      <c r="G55" s="193"/>
      <c r="H55" s="193"/>
      <c r="I55" s="193"/>
      <c r="J55" s="193"/>
      <c r="K55" s="120"/>
    </row>
    <row r="56" spans="1:11" ht="18" customHeight="1" x14ac:dyDescent="0.2">
      <c r="A56" s="193"/>
      <c r="B56" s="193"/>
      <c r="C56" s="193"/>
      <c r="D56" s="193"/>
      <c r="E56" s="193"/>
      <c r="F56" s="193"/>
      <c r="G56" s="193"/>
      <c r="H56" s="193"/>
      <c r="I56" s="193"/>
      <c r="J56" s="193"/>
      <c r="K56" s="120"/>
    </row>
    <row r="57" spans="1:11" ht="18" customHeight="1" x14ac:dyDescent="0.2">
      <c r="A57" s="193"/>
      <c r="B57" s="193"/>
      <c r="C57" s="193"/>
      <c r="D57" s="193"/>
      <c r="E57" s="193"/>
      <c r="F57" s="193"/>
      <c r="G57" s="193"/>
      <c r="H57" s="193"/>
      <c r="I57" s="193"/>
      <c r="J57" s="193"/>
      <c r="K57" s="120"/>
    </row>
    <row r="58" spans="1:11" ht="69" customHeight="1" x14ac:dyDescent="0.2">
      <c r="A58" s="193"/>
      <c r="B58" s="193"/>
      <c r="C58" s="193"/>
      <c r="D58" s="193"/>
      <c r="E58" s="193"/>
      <c r="F58" s="193"/>
      <c r="G58" s="193"/>
      <c r="H58" s="193"/>
      <c r="I58" s="193"/>
      <c r="J58" s="193"/>
      <c r="K58" s="120"/>
    </row>
    <row r="59" spans="1:11" ht="18" customHeight="1" x14ac:dyDescent="0.2">
      <c r="A59" s="194" t="s">
        <v>106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21"/>
    </row>
    <row r="60" spans="1:11" s="38" customFormat="1" ht="164.25" customHeight="1" x14ac:dyDescent="0.2">
      <c r="A60" s="194"/>
      <c r="B60" s="194"/>
      <c r="C60" s="194"/>
      <c r="D60" s="194"/>
      <c r="E60" s="194"/>
      <c r="F60" s="194"/>
      <c r="G60" s="194"/>
      <c r="H60" s="194"/>
      <c r="I60" s="194"/>
      <c r="J60" s="194"/>
      <c r="K60" s="121"/>
    </row>
    <row r="61" spans="1:11" s="38" customFormat="1" ht="18" customHeight="1" x14ac:dyDescent="0.2">
      <c r="A61" s="188"/>
      <c r="B61" s="188"/>
      <c r="C61" s="188"/>
      <c r="D61" s="126"/>
      <c r="E61" s="126"/>
      <c r="F61" s="126"/>
      <c r="G61" s="126"/>
      <c r="H61" s="126"/>
      <c r="I61" s="125"/>
      <c r="J61" s="125"/>
      <c r="K61" s="125"/>
    </row>
    <row r="62" spans="1:11" s="38" customFormat="1" ht="18" customHeight="1" x14ac:dyDescent="0.2">
      <c r="A62" s="187"/>
      <c r="B62" s="187"/>
      <c r="C62" s="187"/>
      <c r="D62" s="39"/>
      <c r="E62" s="39"/>
      <c r="F62" s="39"/>
      <c r="G62" s="39"/>
      <c r="H62" s="39"/>
      <c r="I62" s="124"/>
      <c r="J62" s="124"/>
      <c r="K62" s="125"/>
    </row>
    <row r="63" spans="1:11" ht="18" customHeight="1" x14ac:dyDescent="0.2">
      <c r="A63" s="40" t="s">
        <v>0</v>
      </c>
      <c r="B63" s="40"/>
      <c r="C63" s="40"/>
      <c r="D63" s="39"/>
      <c r="E63" s="39"/>
      <c r="G63" s="122"/>
      <c r="H63" s="185" t="s">
        <v>78</v>
      </c>
      <c r="I63" s="185"/>
      <c r="J63" s="185"/>
      <c r="K63" s="123"/>
    </row>
    <row r="64" spans="1:11" ht="18" customHeight="1" x14ac:dyDescent="0.2">
      <c r="A64" s="2" t="s">
        <v>63</v>
      </c>
      <c r="I64" s="39"/>
      <c r="J64" s="39"/>
      <c r="K64" s="39"/>
    </row>
    <row r="65" spans="1:11" ht="18" customHeight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ht="18" customHeight="1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9" spans="1:11" ht="18" customHeight="1" x14ac:dyDescent="0.2">
      <c r="A69" s="2"/>
    </row>
  </sheetData>
  <sheetProtection password="F932" sheet="1" objects="1" scenarios="1"/>
  <mergeCells count="15">
    <mergeCell ref="S6:V6"/>
    <mergeCell ref="A62:C62"/>
    <mergeCell ref="A8:J11"/>
    <mergeCell ref="I1:J7"/>
    <mergeCell ref="A12:J16"/>
    <mergeCell ref="A41:J44"/>
    <mergeCell ref="A45:J58"/>
    <mergeCell ref="A59:J60"/>
    <mergeCell ref="H63:J63"/>
    <mergeCell ref="K17:T36"/>
    <mergeCell ref="A17:J24"/>
    <mergeCell ref="A25:J36"/>
    <mergeCell ref="A38:C38"/>
    <mergeCell ref="H39:J39"/>
    <mergeCell ref="A61:C61"/>
  </mergeCells>
  <phoneticPr fontId="1" type="noConversion"/>
  <printOptions horizontalCentered="1"/>
  <pageMargins left="0.31496062992125984" right="0.27559055118110237" top="0.39370078740157483" bottom="0.39370078740157483" header="0.27559055118110237" footer="0.31496062992125984"/>
  <pageSetup paperSize="9" orientation="portrait" r:id="rId1"/>
  <headerFooter alignWithMargins="0">
    <oddHeader xml:space="preserve">&amp;C                         </oddHeader>
  </headerFooter>
  <rowBreaks count="1" manualBreakCount="1">
    <brk id="4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3"/>
    <pageSetUpPr fitToPage="1"/>
  </sheetPr>
  <dimension ref="A9:G65"/>
  <sheetViews>
    <sheetView showGridLines="0" topLeftCell="B42" zoomScaleNormal="100" zoomScaleSheetLayoutView="100" workbookViewId="0">
      <selection activeCell="AD25" sqref="AD25"/>
    </sheetView>
  </sheetViews>
  <sheetFormatPr defaultRowHeight="12.75" x14ac:dyDescent="0.2"/>
  <cols>
    <col min="1" max="1" width="1.5703125" customWidth="1"/>
    <col min="2" max="2" width="20.42578125" customWidth="1"/>
    <col min="3" max="3" width="61.42578125" customWidth="1"/>
    <col min="4" max="7" width="19.42578125" customWidth="1"/>
  </cols>
  <sheetData>
    <row r="9" spans="1:7" x14ac:dyDescent="0.2">
      <c r="B9" s="1"/>
      <c r="C9" s="1"/>
      <c r="D9" s="1"/>
      <c r="E9" s="1"/>
      <c r="F9" s="1"/>
    </row>
    <row r="10" spans="1:7" ht="18.75" customHeight="1" x14ac:dyDescent="0.2">
      <c r="A10" s="7"/>
      <c r="B10" s="197" t="s">
        <v>145</v>
      </c>
      <c r="C10" s="197"/>
      <c r="D10" s="197"/>
      <c r="E10" s="197"/>
      <c r="F10" s="1"/>
    </row>
    <row r="11" spans="1:7" ht="13.5" customHeight="1" x14ac:dyDescent="0.2">
      <c r="A11" s="7"/>
      <c r="B11" s="198" t="s">
        <v>172</v>
      </c>
      <c r="C11" s="198"/>
      <c r="D11" s="198"/>
      <c r="E11" s="198"/>
      <c r="F11" s="198"/>
      <c r="G11" s="43"/>
    </row>
    <row r="12" spans="1:7" ht="13.5" customHeight="1" x14ac:dyDescent="0.2">
      <c r="A12" s="7"/>
      <c r="B12" s="45"/>
      <c r="C12" s="45"/>
      <c r="D12" s="45"/>
      <c r="E12" s="45"/>
      <c r="F12" s="45"/>
      <c r="G12" s="43"/>
    </row>
    <row r="13" spans="1:7" ht="13.5" customHeight="1" x14ac:dyDescent="0.25">
      <c r="A13" s="7"/>
      <c r="B13" s="202" t="s">
        <v>108</v>
      </c>
      <c r="C13" s="203"/>
      <c r="D13" s="63" t="s">
        <v>65</v>
      </c>
      <c r="E13" s="64" t="s">
        <v>66</v>
      </c>
      <c r="F13" s="63" t="s">
        <v>67</v>
      </c>
      <c r="G13" s="63" t="s">
        <v>68</v>
      </c>
    </row>
    <row r="14" spans="1:7" ht="13.5" customHeight="1" x14ac:dyDescent="0.2">
      <c r="A14" s="7"/>
      <c r="B14" s="65" t="s">
        <v>109</v>
      </c>
      <c r="C14" s="66" t="s">
        <v>110</v>
      </c>
      <c r="D14" s="67" t="s">
        <v>45</v>
      </c>
      <c r="E14" s="67" t="s">
        <v>45</v>
      </c>
      <c r="F14" s="67" t="s">
        <v>45</v>
      </c>
      <c r="G14" s="68" t="s">
        <v>45</v>
      </c>
    </row>
    <row r="15" spans="1:7" ht="21.75" customHeight="1" x14ac:dyDescent="0.2">
      <c r="A15" s="7"/>
      <c r="B15" s="199" t="s">
        <v>111</v>
      </c>
      <c r="C15" s="54" t="s">
        <v>112</v>
      </c>
      <c r="D15" s="77" t="s">
        <v>113</v>
      </c>
      <c r="E15" s="73" t="s">
        <v>113</v>
      </c>
      <c r="F15" s="78" t="s">
        <v>114</v>
      </c>
      <c r="G15" s="74" t="s">
        <v>114</v>
      </c>
    </row>
    <row r="16" spans="1:7" ht="36" x14ac:dyDescent="0.2">
      <c r="B16" s="200"/>
      <c r="C16" s="54" t="s">
        <v>115</v>
      </c>
      <c r="D16" s="79" t="s">
        <v>116</v>
      </c>
      <c r="E16" s="80" t="s">
        <v>116</v>
      </c>
      <c r="F16" s="74" t="s">
        <v>117</v>
      </c>
      <c r="G16" s="69" t="s">
        <v>117</v>
      </c>
    </row>
    <row r="17" spans="2:7" ht="12.75" customHeight="1" x14ac:dyDescent="0.2">
      <c r="B17" s="200"/>
      <c r="C17" s="54" t="s">
        <v>84</v>
      </c>
      <c r="D17" s="74" t="s">
        <v>118</v>
      </c>
      <c r="E17" s="69" t="s">
        <v>118</v>
      </c>
      <c r="F17" s="74" t="s">
        <v>119</v>
      </c>
      <c r="G17" s="74" t="s">
        <v>119</v>
      </c>
    </row>
    <row r="18" spans="2:7" ht="36" x14ac:dyDescent="0.2">
      <c r="B18" s="200"/>
      <c r="C18" s="76" t="s">
        <v>82</v>
      </c>
      <c r="D18" s="79" t="s">
        <v>51</v>
      </c>
      <c r="E18" s="74" t="s">
        <v>51</v>
      </c>
      <c r="F18" s="74" t="s">
        <v>120</v>
      </c>
      <c r="G18" s="74" t="s">
        <v>120</v>
      </c>
    </row>
    <row r="19" spans="2:7" ht="36" x14ac:dyDescent="0.2">
      <c r="B19" s="200"/>
      <c r="C19" s="54" t="s">
        <v>83</v>
      </c>
      <c r="D19" s="69" t="s">
        <v>51</v>
      </c>
      <c r="E19" s="81" t="s">
        <v>51</v>
      </c>
      <c r="F19" s="80" t="s">
        <v>51</v>
      </c>
      <c r="G19" s="69" t="s">
        <v>121</v>
      </c>
    </row>
    <row r="20" spans="2:7" ht="12.75" customHeight="1" x14ac:dyDescent="0.2">
      <c r="B20" s="201"/>
      <c r="C20" s="54" t="s">
        <v>122</v>
      </c>
      <c r="D20" s="74" t="s">
        <v>51</v>
      </c>
      <c r="E20" s="82" t="s">
        <v>51</v>
      </c>
      <c r="F20" s="73" t="s">
        <v>123</v>
      </c>
      <c r="G20" s="83" t="s">
        <v>123</v>
      </c>
    </row>
    <row r="21" spans="2:7" ht="12.75" customHeight="1" x14ac:dyDescent="0.2">
      <c r="B21" s="204" t="s">
        <v>124</v>
      </c>
      <c r="C21" s="70" t="s">
        <v>80</v>
      </c>
      <c r="D21" s="72" t="s">
        <v>125</v>
      </c>
      <c r="E21" s="72" t="s">
        <v>125</v>
      </c>
      <c r="F21" s="72" t="s">
        <v>123</v>
      </c>
      <c r="G21" s="65" t="s">
        <v>114</v>
      </c>
    </row>
    <row r="22" spans="2:7" ht="12.75" customHeight="1" x14ac:dyDescent="0.2">
      <c r="B22" s="204"/>
      <c r="C22" s="70" t="s">
        <v>126</v>
      </c>
      <c r="D22" s="72" t="s">
        <v>113</v>
      </c>
      <c r="E22" s="72" t="s">
        <v>113</v>
      </c>
      <c r="F22" s="65" t="s">
        <v>114</v>
      </c>
      <c r="G22" s="65" t="s">
        <v>114</v>
      </c>
    </row>
    <row r="23" spans="2:7" x14ac:dyDescent="0.2">
      <c r="B23" s="204"/>
      <c r="C23" s="70" t="s">
        <v>127</v>
      </c>
      <c r="D23" s="65" t="s">
        <v>125</v>
      </c>
      <c r="E23" s="65" t="s">
        <v>125</v>
      </c>
      <c r="F23" s="65" t="s">
        <v>125</v>
      </c>
      <c r="G23" s="65" t="s">
        <v>114</v>
      </c>
    </row>
    <row r="24" spans="2:7" ht="61.5" customHeight="1" x14ac:dyDescent="0.2">
      <c r="B24" s="195" t="s">
        <v>128</v>
      </c>
      <c r="C24" s="71" t="s">
        <v>129</v>
      </c>
      <c r="D24" s="79" t="s">
        <v>142</v>
      </c>
      <c r="E24" s="79" t="s">
        <v>142</v>
      </c>
      <c r="F24" s="79" t="s">
        <v>142</v>
      </c>
      <c r="G24" s="79" t="s">
        <v>142</v>
      </c>
    </row>
    <row r="25" spans="2:7" ht="12.75" customHeight="1" x14ac:dyDescent="0.2">
      <c r="B25" s="196"/>
      <c r="C25" s="71" t="s">
        <v>130</v>
      </c>
      <c r="D25" s="73" t="s">
        <v>123</v>
      </c>
      <c r="E25" s="73" t="s">
        <v>113</v>
      </c>
      <c r="F25" s="73" t="s">
        <v>131</v>
      </c>
      <c r="G25" s="74" t="s">
        <v>114</v>
      </c>
    </row>
    <row r="26" spans="2:7" ht="56.25" customHeight="1" x14ac:dyDescent="0.2">
      <c r="B26" s="196"/>
      <c r="C26" s="75" t="s">
        <v>132</v>
      </c>
      <c r="D26" s="74" t="s">
        <v>51</v>
      </c>
      <c r="E26" s="74" t="s">
        <v>51</v>
      </c>
      <c r="F26" s="74" t="s">
        <v>51</v>
      </c>
      <c r="G26" s="74" t="s">
        <v>133</v>
      </c>
    </row>
    <row r="27" spans="2:7" ht="12.75" customHeight="1" x14ac:dyDescent="0.2">
      <c r="B27" s="204" t="s">
        <v>134</v>
      </c>
      <c r="C27" s="70" t="s">
        <v>143</v>
      </c>
      <c r="D27" s="68" t="s">
        <v>45</v>
      </c>
      <c r="E27" s="68" t="s">
        <v>45</v>
      </c>
      <c r="F27" s="68" t="s">
        <v>45</v>
      </c>
      <c r="G27" s="68" t="s">
        <v>45</v>
      </c>
    </row>
    <row r="28" spans="2:7" ht="12.75" customHeight="1" x14ac:dyDescent="0.2">
      <c r="B28" s="204"/>
      <c r="C28" s="70" t="s">
        <v>79</v>
      </c>
      <c r="D28" s="68" t="s">
        <v>45</v>
      </c>
      <c r="E28" s="68" t="s">
        <v>45</v>
      </c>
      <c r="F28" s="68" t="s">
        <v>45</v>
      </c>
      <c r="G28" s="68" t="s">
        <v>45</v>
      </c>
    </row>
    <row r="29" spans="2:7" x14ac:dyDescent="0.2">
      <c r="B29" s="205"/>
      <c r="C29" s="70" t="s">
        <v>81</v>
      </c>
      <c r="D29" s="65" t="s">
        <v>51</v>
      </c>
      <c r="E29" s="65" t="s">
        <v>51</v>
      </c>
      <c r="F29" s="72" t="s">
        <v>113</v>
      </c>
      <c r="G29" s="72" t="s">
        <v>113</v>
      </c>
    </row>
    <row r="30" spans="2:7" x14ac:dyDescent="0.2">
      <c r="B30" s="200" t="s">
        <v>135</v>
      </c>
      <c r="C30" s="76" t="s">
        <v>136</v>
      </c>
      <c r="D30" s="74" t="s">
        <v>51</v>
      </c>
      <c r="E30" s="74" t="s">
        <v>69</v>
      </c>
      <c r="F30" s="74" t="s">
        <v>70</v>
      </c>
      <c r="G30" s="74" t="s">
        <v>70</v>
      </c>
    </row>
    <row r="31" spans="2:7" ht="12.75" customHeight="1" x14ac:dyDescent="0.2">
      <c r="B31" s="200"/>
      <c r="C31" s="76" t="s">
        <v>137</v>
      </c>
      <c r="D31" s="74" t="s">
        <v>51</v>
      </c>
      <c r="E31" s="74" t="s">
        <v>51</v>
      </c>
      <c r="F31" s="74" t="s">
        <v>51</v>
      </c>
      <c r="G31" s="84" t="s">
        <v>45</v>
      </c>
    </row>
    <row r="32" spans="2:7" ht="13.5" customHeight="1" x14ac:dyDescent="0.2">
      <c r="B32" s="65" t="s">
        <v>138</v>
      </c>
      <c r="C32" s="66" t="s">
        <v>139</v>
      </c>
      <c r="D32" s="68" t="s">
        <v>45</v>
      </c>
      <c r="E32" s="68" t="s">
        <v>45</v>
      </c>
      <c r="F32" s="68" t="s">
        <v>45</v>
      </c>
      <c r="G32" s="68" t="s">
        <v>45</v>
      </c>
    </row>
    <row r="33" spans="2:7" x14ac:dyDescent="0.2">
      <c r="B33" s="206" t="s">
        <v>140</v>
      </c>
      <c r="C33" s="206"/>
      <c r="D33" s="46"/>
      <c r="E33" s="47"/>
      <c r="F33" s="47"/>
      <c r="G33" s="48"/>
    </row>
    <row r="34" spans="2:7" x14ac:dyDescent="0.2">
      <c r="B34" s="206" t="s">
        <v>141</v>
      </c>
      <c r="C34" s="206"/>
      <c r="D34" s="46"/>
      <c r="E34" s="39"/>
      <c r="F34" s="39"/>
      <c r="G34" s="39"/>
    </row>
    <row r="35" spans="2:7" x14ac:dyDescent="0.2">
      <c r="B35" s="45"/>
      <c r="C35" s="45"/>
      <c r="D35" s="45"/>
      <c r="E35" s="45"/>
      <c r="F35" s="45"/>
      <c r="G35" s="43"/>
    </row>
    <row r="36" spans="2:7" x14ac:dyDescent="0.2">
      <c r="B36" s="42"/>
      <c r="C36" s="42"/>
      <c r="D36" s="42"/>
      <c r="E36" s="42"/>
      <c r="F36" s="39"/>
      <c r="G36" s="39"/>
    </row>
    <row r="37" spans="2:7" x14ac:dyDescent="0.2">
      <c r="B37" s="39"/>
      <c r="C37" s="39"/>
      <c r="D37" s="39"/>
      <c r="E37" s="39"/>
      <c r="F37" s="39"/>
      <c r="G37" s="39"/>
    </row>
    <row r="38" spans="2:7" x14ac:dyDescent="0.2">
      <c r="B38" s="39"/>
      <c r="C38" s="39"/>
      <c r="D38" s="39"/>
      <c r="E38" s="39"/>
      <c r="F38" s="39"/>
      <c r="G38" s="39"/>
    </row>
    <row r="39" spans="2:7" x14ac:dyDescent="0.2">
      <c r="B39" s="207" t="s">
        <v>86</v>
      </c>
      <c r="C39" s="207"/>
      <c r="D39" s="207" t="s">
        <v>85</v>
      </c>
      <c r="E39" s="207"/>
      <c r="F39" s="39"/>
      <c r="G39" s="39"/>
    </row>
    <row r="40" spans="2:7" x14ac:dyDescent="0.2">
      <c r="B40" s="207"/>
      <c r="C40" s="207"/>
      <c r="D40" s="49" t="s">
        <v>69</v>
      </c>
      <c r="E40" s="49" t="s">
        <v>70</v>
      </c>
      <c r="F40" s="39"/>
      <c r="G40" s="39"/>
    </row>
    <row r="41" spans="2:7" ht="72" x14ac:dyDescent="0.2">
      <c r="B41" s="50" t="s">
        <v>87</v>
      </c>
      <c r="C41" s="51" t="s">
        <v>102</v>
      </c>
      <c r="D41" s="52" t="s">
        <v>45</v>
      </c>
      <c r="E41" s="52" t="s">
        <v>45</v>
      </c>
      <c r="F41" s="39"/>
      <c r="G41" s="39"/>
    </row>
    <row r="42" spans="2:7" ht="96" x14ac:dyDescent="0.2">
      <c r="B42" s="53" t="s">
        <v>88</v>
      </c>
      <c r="C42" s="54" t="s">
        <v>103</v>
      </c>
      <c r="D42" s="55" t="s">
        <v>45</v>
      </c>
      <c r="E42" s="55" t="s">
        <v>45</v>
      </c>
      <c r="F42" s="39"/>
      <c r="G42" s="39"/>
    </row>
    <row r="43" spans="2:7" ht="14.25" x14ac:dyDescent="0.2">
      <c r="B43" s="56" t="s">
        <v>89</v>
      </c>
      <c r="C43" s="57" t="s">
        <v>90</v>
      </c>
      <c r="D43" s="58" t="s">
        <v>45</v>
      </c>
      <c r="E43" s="58" t="s">
        <v>45</v>
      </c>
      <c r="F43" s="39"/>
      <c r="G43" s="39"/>
    </row>
    <row r="44" spans="2:7" ht="14.25" x14ac:dyDescent="0.2">
      <c r="B44" s="53" t="s">
        <v>91</v>
      </c>
      <c r="C44" s="54" t="s">
        <v>100</v>
      </c>
      <c r="D44" s="55" t="s">
        <v>45</v>
      </c>
      <c r="E44" s="55" t="s">
        <v>45</v>
      </c>
      <c r="F44" s="39"/>
      <c r="G44" s="39"/>
    </row>
    <row r="45" spans="2:7" ht="14.25" x14ac:dyDescent="0.2">
      <c r="B45" s="56" t="s">
        <v>92</v>
      </c>
      <c r="C45" s="57" t="s">
        <v>93</v>
      </c>
      <c r="D45" s="59" t="s">
        <v>51</v>
      </c>
      <c r="E45" s="58" t="s">
        <v>45</v>
      </c>
      <c r="F45" s="39"/>
      <c r="G45" s="39"/>
    </row>
    <row r="46" spans="2:7" ht="14.25" x14ac:dyDescent="0.2">
      <c r="B46" s="53" t="s">
        <v>94</v>
      </c>
      <c r="C46" s="54" t="s">
        <v>95</v>
      </c>
      <c r="D46" s="62" t="s">
        <v>51</v>
      </c>
      <c r="E46" s="55" t="s">
        <v>45</v>
      </c>
      <c r="F46" s="39"/>
      <c r="G46" s="39"/>
    </row>
    <row r="47" spans="2:7" ht="14.25" x14ac:dyDescent="0.2">
      <c r="B47" s="56" t="s">
        <v>96</v>
      </c>
      <c r="C47" s="57" t="s">
        <v>101</v>
      </c>
      <c r="D47" s="59" t="s">
        <v>51</v>
      </c>
      <c r="E47" s="58" t="s">
        <v>45</v>
      </c>
      <c r="F47" s="39"/>
      <c r="G47" s="39"/>
    </row>
    <row r="48" spans="2:7" ht="14.25" x14ac:dyDescent="0.2">
      <c r="B48" s="53" t="s">
        <v>97</v>
      </c>
      <c r="C48" s="54" t="s">
        <v>98</v>
      </c>
      <c r="D48" s="62" t="s">
        <v>51</v>
      </c>
      <c r="E48" s="55" t="s">
        <v>45</v>
      </c>
      <c r="F48" s="39"/>
      <c r="G48" s="39"/>
    </row>
    <row r="49" spans="2:7" ht="14.25" x14ac:dyDescent="0.2">
      <c r="B49" s="60" t="s">
        <v>99</v>
      </c>
      <c r="C49" s="51"/>
      <c r="D49" s="61" t="s">
        <v>51</v>
      </c>
      <c r="E49" s="52" t="s">
        <v>45</v>
      </c>
      <c r="F49" s="39"/>
      <c r="G49" s="39"/>
    </row>
    <row r="50" spans="2:7" x14ac:dyDescent="0.2">
      <c r="B50" s="39"/>
      <c r="C50" s="39"/>
      <c r="D50" s="39"/>
      <c r="E50" s="39"/>
      <c r="F50" s="39"/>
      <c r="G50" s="39"/>
    </row>
    <row r="51" spans="2:7" ht="12.75" customHeight="1" x14ac:dyDescent="0.2">
      <c r="B51" s="194" t="s">
        <v>164</v>
      </c>
      <c r="C51" s="194"/>
      <c r="D51" s="194"/>
      <c r="E51" s="194"/>
      <c r="F51" s="39"/>
      <c r="G51" s="39"/>
    </row>
    <row r="52" spans="2:7" x14ac:dyDescent="0.2">
      <c r="B52" s="194"/>
      <c r="C52" s="194"/>
      <c r="D52" s="194"/>
      <c r="E52" s="194"/>
      <c r="F52" s="39"/>
      <c r="G52" s="39"/>
    </row>
    <row r="53" spans="2:7" x14ac:dyDescent="0.2">
      <c r="B53" s="115"/>
      <c r="C53" s="115"/>
      <c r="D53" s="115"/>
      <c r="E53" s="115"/>
      <c r="F53" s="39"/>
      <c r="G53" s="39"/>
    </row>
    <row r="54" spans="2:7" x14ac:dyDescent="0.2">
      <c r="B54" s="115"/>
      <c r="C54" s="115"/>
      <c r="D54" s="115"/>
      <c r="E54" s="115"/>
      <c r="F54" s="39"/>
      <c r="G54" s="39"/>
    </row>
    <row r="55" spans="2:7" x14ac:dyDescent="0.2">
      <c r="B55" s="115"/>
      <c r="C55" s="115"/>
      <c r="D55" s="115"/>
      <c r="E55" s="115"/>
      <c r="F55" s="39"/>
      <c r="G55" s="39"/>
    </row>
    <row r="56" spans="2:7" x14ac:dyDescent="0.2">
      <c r="B56" s="115"/>
      <c r="C56" s="115"/>
      <c r="D56" s="115"/>
      <c r="E56" s="115"/>
    </row>
    <row r="57" spans="2:7" x14ac:dyDescent="0.2">
      <c r="B57" s="115"/>
      <c r="C57" s="115"/>
      <c r="D57" s="115"/>
      <c r="E57" s="115"/>
    </row>
    <row r="58" spans="2:7" x14ac:dyDescent="0.2">
      <c r="B58" s="115"/>
      <c r="C58" s="115"/>
      <c r="D58" s="115"/>
      <c r="E58" s="115"/>
    </row>
    <row r="59" spans="2:7" x14ac:dyDescent="0.2">
      <c r="B59" s="115"/>
      <c r="C59" s="115"/>
      <c r="D59" s="115"/>
      <c r="E59" s="115"/>
    </row>
    <row r="60" spans="2:7" x14ac:dyDescent="0.2">
      <c r="B60" s="115"/>
      <c r="C60" s="115"/>
      <c r="D60" s="115"/>
      <c r="E60" s="115"/>
    </row>
    <row r="61" spans="2:7" x14ac:dyDescent="0.2">
      <c r="B61" s="115"/>
      <c r="C61" s="115"/>
      <c r="D61" s="115"/>
      <c r="E61" s="115"/>
    </row>
    <row r="62" spans="2:7" x14ac:dyDescent="0.2">
      <c r="B62" s="115"/>
      <c r="C62" s="115"/>
      <c r="D62" s="115"/>
      <c r="E62" s="115"/>
    </row>
    <row r="63" spans="2:7" x14ac:dyDescent="0.2">
      <c r="B63" s="115"/>
      <c r="C63" s="115"/>
      <c r="D63" s="115"/>
      <c r="E63" s="115"/>
    </row>
    <row r="64" spans="2:7" x14ac:dyDescent="0.2">
      <c r="B64" s="115"/>
      <c r="C64" s="115"/>
      <c r="D64" s="115"/>
      <c r="E64" s="115"/>
    </row>
    <row r="65" spans="2:5" x14ac:dyDescent="0.2">
      <c r="B65" s="115"/>
      <c r="C65" s="115"/>
      <c r="D65" s="115"/>
      <c r="E65" s="115"/>
    </row>
  </sheetData>
  <sheetProtection password="FDCD" sheet="1" objects="1" scenarios="1" selectLockedCells="1"/>
  <mergeCells count="13">
    <mergeCell ref="B51:E52"/>
    <mergeCell ref="B24:B26"/>
    <mergeCell ref="B10:E10"/>
    <mergeCell ref="B11:F11"/>
    <mergeCell ref="B15:B20"/>
    <mergeCell ref="B13:C13"/>
    <mergeCell ref="B21:B23"/>
    <mergeCell ref="B27:B29"/>
    <mergeCell ref="B30:B31"/>
    <mergeCell ref="B33:C33"/>
    <mergeCell ref="B34:C34"/>
    <mergeCell ref="D39:E39"/>
    <mergeCell ref="B39:C40"/>
  </mergeCells>
  <phoneticPr fontId="1" type="noConversion"/>
  <printOptions horizontalCentered="1"/>
  <pageMargins left="0" right="0" top="0.43307086614173229" bottom="0" header="0.23622047244094491" footer="0.51181102362204722"/>
  <pageSetup paperSize="9" scale="62" orientation="portrait" r:id="rId1"/>
  <headerFooter alignWithMargins="0">
    <oddHeader>&amp;LMed 4 Group egészségbiztosítás szolgáltatási csomagjai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L31"/>
  <sheetViews>
    <sheetView workbookViewId="0"/>
  </sheetViews>
  <sheetFormatPr defaultRowHeight="12.75" x14ac:dyDescent="0.2"/>
  <cols>
    <col min="1" max="6" width="15.28515625" style="12" customWidth="1"/>
    <col min="7" max="16384" width="9.140625" style="12"/>
  </cols>
  <sheetData>
    <row r="1" spans="1:12" ht="15.75" thickBot="1" x14ac:dyDescent="0.3">
      <c r="A1" s="33" t="s">
        <v>53</v>
      </c>
      <c r="B1" s="33" t="s">
        <v>65</v>
      </c>
      <c r="C1" s="33" t="s">
        <v>66</v>
      </c>
      <c r="D1" s="33" t="s">
        <v>67</v>
      </c>
      <c r="E1" s="33" t="s">
        <v>68</v>
      </c>
      <c r="F1" s="111" t="s">
        <v>170</v>
      </c>
      <c r="G1" s="212" t="s">
        <v>53</v>
      </c>
      <c r="H1" s="213"/>
      <c r="I1" s="89" t="s">
        <v>65</v>
      </c>
      <c r="J1" s="90" t="s">
        <v>66</v>
      </c>
      <c r="K1" s="91" t="s">
        <v>67</v>
      </c>
      <c r="L1" s="92" t="s">
        <v>68</v>
      </c>
    </row>
    <row r="2" spans="1:12" ht="15" x14ac:dyDescent="0.25">
      <c r="A2" s="105" t="s">
        <v>165</v>
      </c>
      <c r="B2" s="107">
        <v>10177</v>
      </c>
      <c r="C2" s="107">
        <v>13928</v>
      </c>
      <c r="D2" s="107">
        <v>16850</v>
      </c>
      <c r="E2" s="107">
        <v>24854</v>
      </c>
      <c r="F2" s="112">
        <v>2</v>
      </c>
      <c r="G2" s="214" t="s">
        <v>146</v>
      </c>
      <c r="H2" s="215"/>
      <c r="I2" s="93">
        <v>7803</v>
      </c>
      <c r="J2" s="94">
        <v>11513</v>
      </c>
      <c r="K2" s="95">
        <v>14272</v>
      </c>
      <c r="L2" s="96">
        <v>23320</v>
      </c>
    </row>
    <row r="3" spans="1:12" ht="15" x14ac:dyDescent="0.25">
      <c r="A3" s="105" t="s">
        <v>150</v>
      </c>
      <c r="B3" s="107">
        <v>8968</v>
      </c>
      <c r="C3" s="107">
        <v>12728</v>
      </c>
      <c r="D3" s="107">
        <v>15514</v>
      </c>
      <c r="E3" s="107">
        <v>24159</v>
      </c>
      <c r="F3" s="112">
        <v>3</v>
      </c>
      <c r="G3" s="208" t="s">
        <v>147</v>
      </c>
      <c r="H3" s="209"/>
      <c r="I3" s="97">
        <v>8009</v>
      </c>
      <c r="J3" s="98">
        <v>11729</v>
      </c>
      <c r="K3" s="99">
        <v>14302</v>
      </c>
      <c r="L3" s="100">
        <v>21230</v>
      </c>
    </row>
    <row r="4" spans="1:12" ht="15" x14ac:dyDescent="0.25">
      <c r="A4" s="105" t="s">
        <v>151</v>
      </c>
      <c r="B4" s="107">
        <v>9578</v>
      </c>
      <c r="C4" s="107">
        <v>13350</v>
      </c>
      <c r="D4" s="107">
        <v>16173</v>
      </c>
      <c r="E4" s="107">
        <v>25326</v>
      </c>
      <c r="F4" s="112">
        <v>4</v>
      </c>
      <c r="G4" s="208" t="s">
        <v>148</v>
      </c>
      <c r="H4" s="209"/>
      <c r="I4" s="97">
        <v>9549</v>
      </c>
      <c r="J4" s="98">
        <v>13270</v>
      </c>
      <c r="K4" s="99">
        <v>15975</v>
      </c>
      <c r="L4" s="100">
        <v>23750</v>
      </c>
    </row>
    <row r="5" spans="1:12" ht="15" x14ac:dyDescent="0.25">
      <c r="A5" s="105" t="s">
        <v>152</v>
      </c>
      <c r="B5" s="107">
        <v>9850</v>
      </c>
      <c r="C5" s="107">
        <v>13649</v>
      </c>
      <c r="D5" s="107">
        <v>16674</v>
      </c>
      <c r="E5" s="107">
        <v>26016</v>
      </c>
      <c r="F5" s="112">
        <v>5</v>
      </c>
      <c r="G5" s="208" t="s">
        <v>149</v>
      </c>
      <c r="H5" s="209"/>
      <c r="I5" s="97">
        <v>10177</v>
      </c>
      <c r="J5" s="98">
        <v>13928</v>
      </c>
      <c r="K5" s="99">
        <v>16850</v>
      </c>
      <c r="L5" s="100">
        <v>24854</v>
      </c>
    </row>
    <row r="6" spans="1:12" ht="15" x14ac:dyDescent="0.25">
      <c r="A6" s="105" t="s">
        <v>153</v>
      </c>
      <c r="B6" s="107">
        <v>10093</v>
      </c>
      <c r="C6" s="107">
        <v>13913</v>
      </c>
      <c r="D6" s="107">
        <v>17093</v>
      </c>
      <c r="E6" s="107">
        <v>26066</v>
      </c>
      <c r="F6" s="112">
        <v>6</v>
      </c>
      <c r="G6" s="208" t="s">
        <v>150</v>
      </c>
      <c r="H6" s="209"/>
      <c r="I6" s="97">
        <v>8968</v>
      </c>
      <c r="J6" s="98">
        <v>12728</v>
      </c>
      <c r="K6" s="99">
        <v>15514</v>
      </c>
      <c r="L6" s="100">
        <v>24159</v>
      </c>
    </row>
    <row r="7" spans="1:12" ht="15" x14ac:dyDescent="0.25">
      <c r="A7" s="105" t="s">
        <v>154</v>
      </c>
      <c r="B7" s="107">
        <v>11243</v>
      </c>
      <c r="C7" s="107">
        <v>15151</v>
      </c>
      <c r="D7" s="107">
        <v>19540</v>
      </c>
      <c r="E7" s="107">
        <v>28635</v>
      </c>
      <c r="F7" s="112">
        <v>7</v>
      </c>
      <c r="G7" s="208" t="s">
        <v>151</v>
      </c>
      <c r="H7" s="209"/>
      <c r="I7" s="97">
        <v>9578</v>
      </c>
      <c r="J7" s="98">
        <v>13350</v>
      </c>
      <c r="K7" s="99">
        <v>16173</v>
      </c>
      <c r="L7" s="100">
        <v>25326</v>
      </c>
    </row>
    <row r="8" spans="1:12" ht="15" x14ac:dyDescent="0.25">
      <c r="A8" s="105" t="s">
        <v>155</v>
      </c>
      <c r="B8" s="107">
        <v>11810</v>
      </c>
      <c r="C8" s="107">
        <v>15725</v>
      </c>
      <c r="D8" s="107">
        <v>20410</v>
      </c>
      <c r="E8" s="107">
        <v>30378</v>
      </c>
      <c r="F8" s="112">
        <v>8</v>
      </c>
      <c r="G8" s="208" t="s">
        <v>152</v>
      </c>
      <c r="H8" s="209"/>
      <c r="I8" s="97">
        <v>9850</v>
      </c>
      <c r="J8" s="98">
        <v>13649</v>
      </c>
      <c r="K8" s="99">
        <v>16674</v>
      </c>
      <c r="L8" s="100">
        <v>26016</v>
      </c>
    </row>
    <row r="9" spans="1:12" ht="15" x14ac:dyDescent="0.25">
      <c r="A9" s="105" t="s">
        <v>156</v>
      </c>
      <c r="B9" s="107">
        <v>13460</v>
      </c>
      <c r="C9" s="107">
        <v>17506</v>
      </c>
      <c r="D9" s="107">
        <v>22629</v>
      </c>
      <c r="E9" s="107">
        <v>34004</v>
      </c>
      <c r="F9" s="112">
        <v>9</v>
      </c>
      <c r="G9" s="208" t="s">
        <v>153</v>
      </c>
      <c r="H9" s="209"/>
      <c r="I9" s="97">
        <v>10093</v>
      </c>
      <c r="J9" s="98">
        <v>13913</v>
      </c>
      <c r="K9" s="99">
        <v>17093</v>
      </c>
      <c r="L9" s="100">
        <v>26066</v>
      </c>
    </row>
    <row r="10" spans="1:12" ht="15" x14ac:dyDescent="0.25">
      <c r="A10" s="105" t="s">
        <v>157</v>
      </c>
      <c r="B10" s="107">
        <v>14137</v>
      </c>
      <c r="C10" s="107">
        <v>18194</v>
      </c>
      <c r="D10" s="107">
        <v>23762</v>
      </c>
      <c r="E10" s="107">
        <v>36063</v>
      </c>
      <c r="F10" s="112">
        <v>10</v>
      </c>
      <c r="G10" s="208" t="s">
        <v>154</v>
      </c>
      <c r="H10" s="209"/>
      <c r="I10" s="97">
        <v>11243</v>
      </c>
      <c r="J10" s="98">
        <v>15151</v>
      </c>
      <c r="K10" s="99">
        <v>19540</v>
      </c>
      <c r="L10" s="100">
        <v>28635</v>
      </c>
    </row>
    <row r="11" spans="1:12" ht="15" x14ac:dyDescent="0.25">
      <c r="A11" s="105" t="s">
        <v>158</v>
      </c>
      <c r="B11" s="107">
        <v>15925</v>
      </c>
      <c r="C11" s="107">
        <v>20027</v>
      </c>
      <c r="D11" s="107">
        <v>26281</v>
      </c>
      <c r="E11" s="107">
        <v>38647</v>
      </c>
      <c r="F11" s="112">
        <v>11</v>
      </c>
      <c r="G11" s="208" t="s">
        <v>155</v>
      </c>
      <c r="H11" s="209"/>
      <c r="I11" s="97">
        <v>11810</v>
      </c>
      <c r="J11" s="98">
        <v>15725</v>
      </c>
      <c r="K11" s="99">
        <v>20410</v>
      </c>
      <c r="L11" s="100">
        <v>30378</v>
      </c>
    </row>
    <row r="12" spans="1:12" ht="15" x14ac:dyDescent="0.25">
      <c r="A12" s="105" t="s">
        <v>159</v>
      </c>
      <c r="B12" s="107">
        <v>19404</v>
      </c>
      <c r="C12" s="107">
        <v>23588</v>
      </c>
      <c r="D12" s="107">
        <v>30634</v>
      </c>
      <c r="E12" s="107">
        <v>43205</v>
      </c>
      <c r="F12" s="112">
        <v>12</v>
      </c>
      <c r="G12" s="208" t="s">
        <v>156</v>
      </c>
      <c r="H12" s="209"/>
      <c r="I12" s="97">
        <v>13460</v>
      </c>
      <c r="J12" s="98">
        <v>17506</v>
      </c>
      <c r="K12" s="99">
        <v>22629</v>
      </c>
      <c r="L12" s="100">
        <v>34004</v>
      </c>
    </row>
    <row r="13" spans="1:12" ht="15" x14ac:dyDescent="0.25">
      <c r="A13" s="113" t="s">
        <v>169</v>
      </c>
      <c r="B13" s="112">
        <v>2</v>
      </c>
      <c r="C13" s="112">
        <v>3</v>
      </c>
      <c r="D13" s="112">
        <v>4</v>
      </c>
      <c r="E13" s="112">
        <v>5</v>
      </c>
      <c r="F13" s="112">
        <v>13</v>
      </c>
      <c r="G13" s="208" t="s">
        <v>157</v>
      </c>
      <c r="H13" s="209"/>
      <c r="I13" s="97">
        <v>14137</v>
      </c>
      <c r="J13" s="98">
        <v>18194</v>
      </c>
      <c r="K13" s="99">
        <v>23762</v>
      </c>
      <c r="L13" s="100">
        <v>36063</v>
      </c>
    </row>
    <row r="14" spans="1:12" ht="15" x14ac:dyDescent="0.25">
      <c r="G14" s="208" t="s">
        <v>158</v>
      </c>
      <c r="H14" s="209"/>
      <c r="I14" s="97">
        <v>15925</v>
      </c>
      <c r="J14" s="98">
        <v>20027</v>
      </c>
      <c r="K14" s="99">
        <v>26281</v>
      </c>
      <c r="L14" s="100">
        <v>38647</v>
      </c>
    </row>
    <row r="15" spans="1:12" ht="15" x14ac:dyDescent="0.25">
      <c r="A15" s="105"/>
      <c r="B15" s="107"/>
      <c r="C15" s="107"/>
      <c r="D15" s="107"/>
      <c r="E15" s="107"/>
      <c r="G15" s="208" t="s">
        <v>159</v>
      </c>
      <c r="H15" s="209"/>
      <c r="I15" s="97">
        <v>19404</v>
      </c>
      <c r="J15" s="98">
        <v>23588</v>
      </c>
      <c r="K15" s="99">
        <v>30634</v>
      </c>
      <c r="L15" s="100">
        <v>43205</v>
      </c>
    </row>
    <row r="16" spans="1:12" ht="15" x14ac:dyDescent="0.25">
      <c r="A16" s="105"/>
      <c r="B16" s="107"/>
      <c r="C16" s="107"/>
      <c r="D16" s="107"/>
      <c r="E16" s="107"/>
      <c r="G16" s="208" t="s">
        <v>160</v>
      </c>
      <c r="H16" s="209"/>
      <c r="I16" s="97">
        <v>22567</v>
      </c>
      <c r="J16" s="98">
        <v>26876</v>
      </c>
      <c r="K16" s="99">
        <v>34648</v>
      </c>
      <c r="L16" s="100">
        <v>47750</v>
      </c>
    </row>
    <row r="17" spans="1:12" ht="15" x14ac:dyDescent="0.25">
      <c r="A17" s="105"/>
      <c r="B17" s="107"/>
      <c r="C17" s="107"/>
      <c r="D17" s="107"/>
      <c r="E17" s="107"/>
      <c r="G17" s="208" t="s">
        <v>161</v>
      </c>
      <c r="H17" s="209"/>
      <c r="I17" s="97">
        <v>25860</v>
      </c>
      <c r="J17" s="98">
        <v>30255</v>
      </c>
      <c r="K17" s="99">
        <v>38357</v>
      </c>
      <c r="L17" s="100">
        <v>52606</v>
      </c>
    </row>
    <row r="18" spans="1:12" ht="15" x14ac:dyDescent="0.25">
      <c r="A18" s="88"/>
      <c r="B18" s="32"/>
      <c r="C18" s="32"/>
      <c r="D18" s="32"/>
      <c r="E18" s="32"/>
      <c r="G18" s="208" t="s">
        <v>162</v>
      </c>
      <c r="H18" s="209"/>
      <c r="I18" s="97">
        <v>23809</v>
      </c>
      <c r="J18" s="98">
        <v>28158</v>
      </c>
      <c r="K18" s="99">
        <v>34740</v>
      </c>
      <c r="L18" s="100">
        <v>50246</v>
      </c>
    </row>
    <row r="19" spans="1:12" ht="15.75" thickBot="1" x14ac:dyDescent="0.3">
      <c r="A19" s="88"/>
      <c r="B19" s="32"/>
      <c r="C19" s="32"/>
      <c r="D19" s="32"/>
      <c r="E19" s="32"/>
      <c r="G19" s="210" t="s">
        <v>163</v>
      </c>
      <c r="H19" s="211"/>
      <c r="I19" s="101">
        <v>19945</v>
      </c>
      <c r="J19" s="102">
        <v>24144</v>
      </c>
      <c r="K19" s="103">
        <v>29089</v>
      </c>
      <c r="L19" s="104">
        <v>45498</v>
      </c>
    </row>
    <row r="23" spans="1:12" x14ac:dyDescent="0.2">
      <c r="B23" s="32"/>
      <c r="C23" s="32"/>
      <c r="D23" s="32"/>
      <c r="E23" s="32"/>
      <c r="F23" s="32"/>
    </row>
    <row r="24" spans="1:12" x14ac:dyDescent="0.2">
      <c r="B24" s="32"/>
      <c r="C24" s="32"/>
      <c r="D24" s="32"/>
      <c r="E24" s="32"/>
      <c r="F24" s="32"/>
    </row>
    <row r="25" spans="1:12" x14ac:dyDescent="0.2">
      <c r="B25" s="32"/>
      <c r="C25" s="32"/>
      <c r="D25" s="32"/>
      <c r="E25" s="32"/>
      <c r="F25" s="32"/>
    </row>
    <row r="26" spans="1:12" x14ac:dyDescent="0.2">
      <c r="B26" s="32"/>
      <c r="C26" s="32"/>
      <c r="D26" s="32"/>
      <c r="E26" s="32"/>
      <c r="F26" s="32"/>
    </row>
    <row r="27" spans="1:12" x14ac:dyDescent="0.2">
      <c r="B27" s="32"/>
      <c r="C27" s="32"/>
      <c r="D27" s="32"/>
      <c r="E27" s="32"/>
      <c r="F27" s="32"/>
    </row>
    <row r="28" spans="1:12" x14ac:dyDescent="0.2">
      <c r="B28" s="32"/>
      <c r="C28" s="32"/>
      <c r="D28" s="32"/>
      <c r="E28" s="32"/>
      <c r="F28" s="32"/>
    </row>
    <row r="29" spans="1:12" x14ac:dyDescent="0.2">
      <c r="B29" s="32"/>
      <c r="C29" s="32"/>
      <c r="D29" s="32"/>
      <c r="E29" s="32"/>
      <c r="F29" s="32"/>
    </row>
    <row r="30" spans="1:12" x14ac:dyDescent="0.2">
      <c r="B30" s="32"/>
      <c r="C30" s="32"/>
      <c r="D30" s="32"/>
      <c r="E30" s="32"/>
      <c r="F30" s="32"/>
    </row>
    <row r="31" spans="1:12" x14ac:dyDescent="0.2">
      <c r="B31" s="32"/>
      <c r="C31" s="32"/>
      <c r="D31" s="32"/>
      <c r="E31" s="32"/>
      <c r="F31" s="32"/>
    </row>
  </sheetData>
  <mergeCells count="19">
    <mergeCell ref="G1:H1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8:H18"/>
    <mergeCell ref="G19:H19"/>
    <mergeCell ref="G12:H12"/>
    <mergeCell ref="G13:H13"/>
    <mergeCell ref="G14:H14"/>
    <mergeCell ref="G15:H15"/>
    <mergeCell ref="G16:H16"/>
    <mergeCell ref="G17:H17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2:B43"/>
  <sheetViews>
    <sheetView workbookViewId="0"/>
  </sheetViews>
  <sheetFormatPr defaultRowHeight="12.75" x14ac:dyDescent="0.2"/>
  <cols>
    <col min="1" max="16384" width="9.140625" style="12"/>
  </cols>
  <sheetData>
    <row r="2" spans="1:2" x14ac:dyDescent="0.2">
      <c r="A2" s="33" t="s">
        <v>46</v>
      </c>
    </row>
    <row r="3" spans="1:2" x14ac:dyDescent="0.2">
      <c r="A3" s="12" t="s">
        <v>7</v>
      </c>
    </row>
    <row r="6" spans="1:2" x14ac:dyDescent="0.2">
      <c r="A6" s="33" t="s">
        <v>47</v>
      </c>
    </row>
    <row r="7" spans="1:2" x14ac:dyDescent="0.2">
      <c r="A7" s="12" t="s">
        <v>11</v>
      </c>
      <c r="B7" s="12">
        <v>1</v>
      </c>
    </row>
    <row r="8" spans="1:2" x14ac:dyDescent="0.2">
      <c r="A8" s="12" t="s">
        <v>10</v>
      </c>
      <c r="B8" s="12">
        <v>2</v>
      </c>
    </row>
    <row r="9" spans="1:2" x14ac:dyDescent="0.2">
      <c r="A9" s="12" t="s">
        <v>9</v>
      </c>
      <c r="B9" s="12">
        <v>4</v>
      </c>
    </row>
    <row r="10" spans="1:2" x14ac:dyDescent="0.2">
      <c r="A10" s="12" t="s">
        <v>12</v>
      </c>
      <c r="B10" s="12">
        <v>12</v>
      </c>
    </row>
    <row r="13" spans="1:2" x14ac:dyDescent="0.2">
      <c r="A13" s="33" t="s">
        <v>50</v>
      </c>
    </row>
    <row r="14" spans="1:2" x14ac:dyDescent="0.2">
      <c r="A14" s="37" t="s">
        <v>65</v>
      </c>
    </row>
    <row r="15" spans="1:2" x14ac:dyDescent="0.2">
      <c r="A15" s="37" t="s">
        <v>66</v>
      </c>
    </row>
    <row r="16" spans="1:2" x14ac:dyDescent="0.2">
      <c r="A16" s="37" t="s">
        <v>67</v>
      </c>
    </row>
    <row r="17" spans="1:1" x14ac:dyDescent="0.2">
      <c r="A17" s="37" t="s">
        <v>68</v>
      </c>
    </row>
    <row r="20" spans="1:1" x14ac:dyDescent="0.2">
      <c r="A20" s="33" t="s">
        <v>48</v>
      </c>
    </row>
    <row r="21" spans="1:1" x14ac:dyDescent="0.2">
      <c r="A21" s="12" t="s">
        <v>54</v>
      </c>
    </row>
    <row r="22" spans="1:1" x14ac:dyDescent="0.2">
      <c r="A22" s="12" t="s">
        <v>55</v>
      </c>
    </row>
    <row r="23" spans="1:1" x14ac:dyDescent="0.2">
      <c r="A23" s="12" t="s">
        <v>56</v>
      </c>
    </row>
    <row r="24" spans="1:1" x14ac:dyDescent="0.2">
      <c r="A24" s="37" t="s">
        <v>57</v>
      </c>
    </row>
    <row r="25" spans="1:1" x14ac:dyDescent="0.2">
      <c r="A25" s="12" t="s">
        <v>58</v>
      </c>
    </row>
    <row r="27" spans="1:1" x14ac:dyDescent="0.2">
      <c r="A27" s="33" t="s">
        <v>75</v>
      </c>
    </row>
    <row r="28" spans="1:1" x14ac:dyDescent="0.2">
      <c r="A28" s="37" t="s">
        <v>76</v>
      </c>
    </row>
    <row r="29" spans="1:1" x14ac:dyDescent="0.2">
      <c r="A29" s="37" t="s">
        <v>77</v>
      </c>
    </row>
    <row r="31" spans="1:1" x14ac:dyDescent="0.2">
      <c r="A31" s="33" t="s">
        <v>52</v>
      </c>
    </row>
    <row r="32" spans="1:1" x14ac:dyDescent="0.2">
      <c r="A32" s="106" t="s">
        <v>165</v>
      </c>
    </row>
    <row r="33" spans="1:1" x14ac:dyDescent="0.2">
      <c r="A33" s="106" t="s">
        <v>150</v>
      </c>
    </row>
    <row r="34" spans="1:1" x14ac:dyDescent="0.2">
      <c r="A34" s="106" t="s">
        <v>151</v>
      </c>
    </row>
    <row r="35" spans="1:1" x14ac:dyDescent="0.2">
      <c r="A35" s="106" t="s">
        <v>152</v>
      </c>
    </row>
    <row r="36" spans="1:1" x14ac:dyDescent="0.2">
      <c r="A36" s="106" t="s">
        <v>153</v>
      </c>
    </row>
    <row r="37" spans="1:1" x14ac:dyDescent="0.2">
      <c r="A37" s="106" t="s">
        <v>154</v>
      </c>
    </row>
    <row r="38" spans="1:1" x14ac:dyDescent="0.2">
      <c r="A38" s="106" t="s">
        <v>155</v>
      </c>
    </row>
    <row r="39" spans="1:1" x14ac:dyDescent="0.2">
      <c r="A39" s="106" t="s">
        <v>156</v>
      </c>
    </row>
    <row r="40" spans="1:1" x14ac:dyDescent="0.2">
      <c r="A40" s="106" t="s">
        <v>157</v>
      </c>
    </row>
    <row r="41" spans="1:1" x14ac:dyDescent="0.2">
      <c r="A41" s="106" t="s">
        <v>158</v>
      </c>
    </row>
    <row r="42" spans="1:1" x14ac:dyDescent="0.2">
      <c r="A42" s="106" t="s">
        <v>159</v>
      </c>
    </row>
    <row r="43" spans="1:1" x14ac:dyDescent="0.2">
      <c r="A43" s="106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11</vt:i4>
      </vt:variant>
    </vt:vector>
  </HeadingPairs>
  <TitlesOfParts>
    <vt:vector size="16" baseType="lpstr">
      <vt:lpstr>Ajánlat</vt:lpstr>
      <vt:lpstr>Szerződő nyilatkozata</vt:lpstr>
      <vt:lpstr>Szolgáltatási csomagok</vt:lpstr>
      <vt:lpstr>díjak</vt:lpstr>
      <vt:lpstr>Munka1</vt:lpstr>
      <vt:lpstr>átutalás</vt:lpstr>
      <vt:lpstr>Bázis</vt:lpstr>
      <vt:lpstr>csomag</vt:lpstr>
      <vt:lpstr>csoport</vt:lpstr>
      <vt:lpstr>dfgy</vt:lpstr>
      <vt:lpstr>dijfizgyak</vt:lpstr>
      <vt:lpstr>éves</vt:lpstr>
      <vt:lpstr>nem</vt:lpstr>
      <vt:lpstr>díjak!Nyomtatási_terület</vt:lpstr>
      <vt:lpstr>'Szerződő nyilatkozata'!Nyomtatási_terület</vt:lpstr>
      <vt:lpstr>Silver</vt:lpstr>
    </vt:vector>
  </TitlesOfParts>
  <Company>UNIQA Biztosító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Laszlone FAZEKAS</cp:lastModifiedBy>
  <cp:lastPrinted>2019-02-13T10:00:49Z</cp:lastPrinted>
  <dcterms:created xsi:type="dcterms:W3CDTF">2012-01-19T09:28:21Z</dcterms:created>
  <dcterms:modified xsi:type="dcterms:W3CDTF">2019-02-18T14:26:20Z</dcterms:modified>
</cp:coreProperties>
</file>