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5" windowWidth="16830" windowHeight="13845" activeTab="0"/>
  </bookViews>
  <sheets>
    <sheet name="Vagyon-Felelősség-0517" sheetId="1" r:id="rId1"/>
  </sheets>
  <definedNames>
    <definedName name="_xlnm.Print_Area" localSheetId="0">'Vagyon-Felelősség-0517'!$A$1:$H$52</definedName>
  </definedNames>
  <calcPr fullCalcOnLoad="1"/>
</workbook>
</file>

<file path=xl/sharedStrings.xml><?xml version="1.0" encoding="utf-8"?>
<sst xmlns="http://schemas.openxmlformats.org/spreadsheetml/2006/main" count="143" uniqueCount="79">
  <si>
    <t>10% min 50eFt</t>
  </si>
  <si>
    <t>-</t>
  </si>
  <si>
    <t>Felelősség:</t>
  </si>
  <si>
    <t>Díjak:</t>
  </si>
  <si>
    <t>50 eFt</t>
  </si>
  <si>
    <t>Engedmények:</t>
  </si>
  <si>
    <t>Vagyon+Felelősség:</t>
  </si>
  <si>
    <t>Felelősség djj:</t>
  </si>
  <si>
    <t>Általános:</t>
  </si>
  <si>
    <t>Önrész:</t>
  </si>
  <si>
    <t>Vagyon, biztosítási összegek:</t>
  </si>
  <si>
    <t>Vagyon+Felelősség Éves díj:</t>
  </si>
  <si>
    <t>Vagyon díj:</t>
  </si>
  <si>
    <t>Allianz</t>
  </si>
  <si>
    <t>Ingatlan</t>
  </si>
  <si>
    <t>Műszaki Berendezések</t>
  </si>
  <si>
    <t>Készpénz</t>
  </si>
  <si>
    <t>Tűz- elemi károk</t>
  </si>
  <si>
    <t>Előgondoskodás:</t>
  </si>
  <si>
    <t>Nettó éves forgalom</t>
  </si>
  <si>
    <t>Alkalmazottak létszáma</t>
  </si>
  <si>
    <t>Küldöttrablás</t>
  </si>
  <si>
    <t>Bérlői</t>
  </si>
  <si>
    <t>igen</t>
  </si>
  <si>
    <t>negyedéves</t>
  </si>
  <si>
    <t>Díjfizetés</t>
  </si>
  <si>
    <t>3MFt</t>
  </si>
  <si>
    <t>nincs</t>
  </si>
  <si>
    <t>Vandalizmus</t>
  </si>
  <si>
    <t>Bet-lop/rablás:</t>
  </si>
  <si>
    <t>8MFt</t>
  </si>
  <si>
    <t>10% min 20eFt</t>
  </si>
  <si>
    <t>6MFt</t>
  </si>
  <si>
    <t>alválalkozói</t>
  </si>
  <si>
    <t>Ütem szerinti díj</t>
  </si>
  <si>
    <t>nem</t>
  </si>
  <si>
    <t>Szolgáltatói</t>
  </si>
  <si>
    <t>MKB</t>
  </si>
  <si>
    <t>jelenlegi</t>
  </si>
  <si>
    <t>Generali</t>
  </si>
  <si>
    <t>2M/kár, 6M/év</t>
  </si>
  <si>
    <t>50eFt</t>
  </si>
  <si>
    <t>ajánlat</t>
  </si>
  <si>
    <t>szakmai</t>
  </si>
  <si>
    <t>Biztonsági rendszer szolgáltatás</t>
  </si>
  <si>
    <t>csak általános</t>
  </si>
  <si>
    <t>500 eFt</t>
  </si>
  <si>
    <t>irodai elektronikus eszköz, berendezés</t>
  </si>
  <si>
    <t>11,5MFt</t>
  </si>
  <si>
    <t>Termékfelelősség</t>
  </si>
  <si>
    <t>Szolgáltatás felelősség</t>
  </si>
  <si>
    <t>Szem. Vagy. Szakmai felelősség</t>
  </si>
  <si>
    <t>Munkáltatói</t>
  </si>
  <si>
    <t>"A"</t>
  </si>
  <si>
    <t>"B"</t>
  </si>
  <si>
    <t>10% min 150eFt</t>
  </si>
  <si>
    <t>10M/kár, 50M/év</t>
  </si>
  <si>
    <t>?MFt</t>
  </si>
  <si>
    <t>20M/kár, 50M/év</t>
  </si>
  <si>
    <t>Szem. Vagy. Tervezői, szerelői</t>
  </si>
  <si>
    <t>Vagyonvédelmi felelősség</t>
  </si>
  <si>
    <t>3 év tartam</t>
  </si>
  <si>
    <t>20MFt</t>
  </si>
  <si>
    <t>?</t>
  </si>
  <si>
    <t>Munkér</t>
  </si>
  <si>
    <t>50M/kár, 100M/év</t>
  </si>
  <si>
    <t>általános szolgáltatási de nem szakmai</t>
  </si>
  <si>
    <t>üveg</t>
  </si>
  <si>
    <t>150 eFt</t>
  </si>
  <si>
    <t>Készletek</t>
  </si>
  <si>
    <t>5MFt</t>
  </si>
  <si>
    <t>650 eFt</t>
  </si>
  <si>
    <t>13,6MFt</t>
  </si>
  <si>
    <t>Környezetszennyezési</t>
  </si>
  <si>
    <t>4M/kár, 10M/év</t>
  </si>
  <si>
    <t>3 év</t>
  </si>
  <si>
    <t>2MFt</t>
  </si>
  <si>
    <t xml:space="preserve">Szem. Vagy. Szakmai felelősség </t>
  </si>
  <si>
    <t>GPS nyomkövető rendszer szakmai fel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</si>
</sst>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9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35.00390625" style="6" bestFit="1" customWidth="1"/>
    <col min="2" max="2" width="1.625" style="6" customWidth="1"/>
    <col min="3" max="6" width="15.625" style="6" bestFit="1" customWidth="1"/>
    <col min="7" max="7" width="16.625" style="6" customWidth="1"/>
    <col min="8" max="16384" width="9.125" style="6" customWidth="1"/>
  </cols>
  <sheetData>
    <row r="1" spans="2:7" s="18" customFormat="1" ht="15.75">
      <c r="B1" s="11"/>
      <c r="C1" s="8" t="s">
        <v>39</v>
      </c>
      <c r="D1" s="8" t="s">
        <v>39</v>
      </c>
      <c r="E1" s="8" t="s">
        <v>13</v>
      </c>
      <c r="F1" s="8" t="s">
        <v>13</v>
      </c>
      <c r="G1" s="8" t="s">
        <v>37</v>
      </c>
    </row>
    <row r="2" spans="2:7" s="18" customFormat="1" ht="15.75">
      <c r="B2" s="11"/>
      <c r="C2" s="8" t="s">
        <v>38</v>
      </c>
      <c r="D2" s="8" t="s">
        <v>42</v>
      </c>
      <c r="E2" s="8" t="s">
        <v>42</v>
      </c>
      <c r="F2" s="8" t="s">
        <v>42</v>
      </c>
      <c r="G2" s="8" t="s">
        <v>42</v>
      </c>
    </row>
    <row r="3" spans="2:7" s="18" customFormat="1" ht="15.75">
      <c r="B3" s="11"/>
      <c r="C3" s="19">
        <v>42644</v>
      </c>
      <c r="D3" s="8"/>
      <c r="E3" s="8" t="s">
        <v>53</v>
      </c>
      <c r="F3" s="8" t="s">
        <v>54</v>
      </c>
      <c r="G3" s="8"/>
    </row>
    <row r="4" spans="2:7" s="20" customFormat="1" ht="63">
      <c r="B4" s="16"/>
      <c r="C4" s="17" t="s">
        <v>43</v>
      </c>
      <c r="D4" s="17"/>
      <c r="E4" s="17" t="s">
        <v>43</v>
      </c>
      <c r="F4" s="17" t="s">
        <v>43</v>
      </c>
      <c r="G4" s="17" t="s">
        <v>66</v>
      </c>
    </row>
    <row r="5" spans="2:7" s="20" customFormat="1" ht="47.25">
      <c r="B5" s="16"/>
      <c r="C5" s="17" t="s">
        <v>60</v>
      </c>
      <c r="D5" s="17"/>
      <c r="E5" s="17" t="s">
        <v>44</v>
      </c>
      <c r="F5" s="17" t="s">
        <v>44</v>
      </c>
      <c r="G5" s="17" t="s">
        <v>45</v>
      </c>
    </row>
    <row r="6" spans="1:7" ht="15.75">
      <c r="A6" s="11" t="s">
        <v>10</v>
      </c>
      <c r="C6" s="7"/>
      <c r="D6" s="7"/>
      <c r="E6" s="7"/>
      <c r="F6" s="7"/>
      <c r="G6" s="7"/>
    </row>
    <row r="7" spans="1:7" ht="12.75">
      <c r="A7" s="6" t="s">
        <v>14</v>
      </c>
      <c r="C7" s="1"/>
      <c r="D7" s="1" t="s">
        <v>27</v>
      </c>
      <c r="E7" s="1" t="s">
        <v>27</v>
      </c>
      <c r="F7" s="1" t="s">
        <v>27</v>
      </c>
      <c r="G7" s="1"/>
    </row>
    <row r="8" spans="1:7" ht="12.75">
      <c r="A8" s="6" t="s">
        <v>15</v>
      </c>
      <c r="C8" s="1"/>
      <c r="D8" s="1" t="s">
        <v>30</v>
      </c>
      <c r="E8" s="1" t="s">
        <v>30</v>
      </c>
      <c r="F8" s="1" t="s">
        <v>30</v>
      </c>
      <c r="G8" s="1"/>
    </row>
    <row r="9" spans="1:7" ht="12.75">
      <c r="A9" s="6" t="s">
        <v>69</v>
      </c>
      <c r="C9" s="1"/>
      <c r="D9" s="1" t="s">
        <v>70</v>
      </c>
      <c r="E9" s="1"/>
      <c r="F9" s="1"/>
      <c r="G9" s="1"/>
    </row>
    <row r="10" spans="1:7" ht="12.75">
      <c r="A10" s="6" t="s">
        <v>47</v>
      </c>
      <c r="C10" s="1"/>
      <c r="D10" s="1" t="s">
        <v>76</v>
      </c>
      <c r="E10" s="1" t="s">
        <v>26</v>
      </c>
      <c r="F10" s="1" t="s">
        <v>26</v>
      </c>
      <c r="G10" s="1"/>
    </row>
    <row r="11" spans="1:7" ht="12.75">
      <c r="A11" s="6" t="s">
        <v>16</v>
      </c>
      <c r="C11" s="1"/>
      <c r="D11" s="1" t="s">
        <v>46</v>
      </c>
      <c r="E11" s="1" t="s">
        <v>46</v>
      </c>
      <c r="F11" s="1" t="s">
        <v>46</v>
      </c>
      <c r="G11" s="1"/>
    </row>
    <row r="12" spans="1:7" ht="12.75">
      <c r="A12" s="6" t="s">
        <v>67</v>
      </c>
      <c r="C12" s="1"/>
      <c r="D12" s="1" t="s">
        <v>68</v>
      </c>
      <c r="E12" s="1"/>
      <c r="F12" s="1"/>
      <c r="G12" s="1"/>
    </row>
    <row r="13" spans="1:7" ht="12.75">
      <c r="A13" s="6" t="s">
        <v>18</v>
      </c>
      <c r="C13" s="1"/>
      <c r="D13" s="1" t="s">
        <v>71</v>
      </c>
      <c r="E13" s="1"/>
      <c r="F13" s="1"/>
      <c r="G13" s="1"/>
    </row>
    <row r="14" spans="1:7" ht="15.75">
      <c r="A14" s="11" t="s">
        <v>10</v>
      </c>
      <c r="C14" s="1"/>
      <c r="D14" s="1" t="s">
        <v>72</v>
      </c>
      <c r="E14" s="1" t="s">
        <v>48</v>
      </c>
      <c r="F14" s="1" t="s">
        <v>48</v>
      </c>
      <c r="G14" s="1"/>
    </row>
    <row r="15" spans="1:7" ht="15.75">
      <c r="A15" s="11"/>
      <c r="C15" s="1"/>
      <c r="D15" s="1"/>
      <c r="E15" s="1"/>
      <c r="F15" s="1"/>
      <c r="G15" s="1"/>
    </row>
    <row r="16" spans="1:7" ht="12.75">
      <c r="A16" s="6" t="s">
        <v>17</v>
      </c>
      <c r="B16" s="12"/>
      <c r="C16" s="2"/>
      <c r="D16" s="2" t="s">
        <v>23</v>
      </c>
      <c r="E16" s="2" t="s">
        <v>23</v>
      </c>
      <c r="F16" s="2" t="s">
        <v>23</v>
      </c>
      <c r="G16" s="2"/>
    </row>
    <row r="17" spans="1:7" ht="12.75">
      <c r="A17" s="6" t="s">
        <v>9</v>
      </c>
      <c r="B17" s="12"/>
      <c r="C17" s="1"/>
      <c r="D17" s="1">
        <v>0</v>
      </c>
      <c r="E17" s="1" t="s">
        <v>4</v>
      </c>
      <c r="F17" s="1" t="s">
        <v>4</v>
      </c>
      <c r="G17" s="1"/>
    </row>
    <row r="18" spans="1:7" ht="12.75">
      <c r="A18" s="6" t="s">
        <v>29</v>
      </c>
      <c r="B18" s="12"/>
      <c r="C18" s="2"/>
      <c r="D18" s="2" t="s">
        <v>23</v>
      </c>
      <c r="E18" s="2" t="s">
        <v>23</v>
      </c>
      <c r="F18" s="2" t="s">
        <v>23</v>
      </c>
      <c r="G18" s="2"/>
    </row>
    <row r="19" spans="1:7" ht="12.75">
      <c r="A19" s="6" t="s">
        <v>21</v>
      </c>
      <c r="B19" s="12"/>
      <c r="C19" s="2"/>
      <c r="D19" s="2" t="s">
        <v>35</v>
      </c>
      <c r="E19" s="2" t="s">
        <v>35</v>
      </c>
      <c r="F19" s="2" t="s">
        <v>35</v>
      </c>
      <c r="G19" s="1"/>
    </row>
    <row r="20" spans="1:7" ht="12.75">
      <c r="A20" s="6" t="s">
        <v>28</v>
      </c>
      <c r="B20" s="12"/>
      <c r="C20" s="2"/>
      <c r="D20" s="2" t="s">
        <v>35</v>
      </c>
      <c r="E20" s="2" t="s">
        <v>35</v>
      </c>
      <c r="F20" s="2" t="s">
        <v>35</v>
      </c>
      <c r="G20" s="2"/>
    </row>
    <row r="21" spans="1:7" ht="12.75">
      <c r="A21" s="6" t="s">
        <v>9</v>
      </c>
      <c r="B21" s="12"/>
      <c r="C21" s="1"/>
      <c r="D21" s="1">
        <v>0</v>
      </c>
      <c r="E21" s="1" t="s">
        <v>4</v>
      </c>
      <c r="F21" s="1" t="s">
        <v>4</v>
      </c>
      <c r="G21" s="1"/>
    </row>
    <row r="22" spans="1:7" s="21" customFormat="1" ht="12.75">
      <c r="A22" s="21" t="s">
        <v>12</v>
      </c>
      <c r="B22" s="13"/>
      <c r="C22" s="3"/>
      <c r="D22" s="3">
        <f>97515+4500+43142+11990</f>
        <v>157147</v>
      </c>
      <c r="E22" s="3">
        <f>28750+23000</f>
        <v>51750</v>
      </c>
      <c r="F22" s="3">
        <f>28750+23000</f>
        <v>51750</v>
      </c>
      <c r="G22" s="3"/>
    </row>
    <row r="23" spans="2:7" s="21" customFormat="1" ht="12.75">
      <c r="B23" s="13"/>
      <c r="C23" s="3"/>
      <c r="D23" s="3"/>
      <c r="E23" s="9"/>
      <c r="F23" s="9"/>
      <c r="G23" s="3"/>
    </row>
    <row r="24" spans="1:7" ht="15.75">
      <c r="A24" s="11" t="s">
        <v>2</v>
      </c>
      <c r="B24" s="12"/>
      <c r="C24" s="1"/>
      <c r="D24" s="1"/>
      <c r="E24" s="1"/>
      <c r="F24" s="1"/>
      <c r="G24" s="1"/>
    </row>
    <row r="25" spans="1:7" ht="12.75">
      <c r="A25" s="6" t="s">
        <v>19</v>
      </c>
      <c r="B25" s="12"/>
      <c r="C25" s="1"/>
      <c r="D25" s="1"/>
      <c r="E25" s="1" t="s">
        <v>57</v>
      </c>
      <c r="F25" s="1" t="s">
        <v>57</v>
      </c>
      <c r="G25" s="1" t="s">
        <v>62</v>
      </c>
    </row>
    <row r="26" spans="1:7" ht="12.75">
      <c r="A26" s="6" t="s">
        <v>20</v>
      </c>
      <c r="B26" s="12"/>
      <c r="C26" s="1"/>
      <c r="D26" s="1"/>
      <c r="E26" s="1">
        <v>7</v>
      </c>
      <c r="F26" s="1">
        <v>7</v>
      </c>
      <c r="G26" s="1" t="s">
        <v>63</v>
      </c>
    </row>
    <row r="27" spans="1:7" ht="12.75">
      <c r="A27" s="6" t="s">
        <v>64</v>
      </c>
      <c r="B27" s="12"/>
      <c r="C27" s="1"/>
      <c r="D27" s="1"/>
      <c r="E27" s="1"/>
      <c r="F27" s="1"/>
      <c r="G27" s="1" t="s">
        <v>32</v>
      </c>
    </row>
    <row r="28" spans="2:7" ht="12.75">
      <c r="B28" s="12"/>
      <c r="C28" s="1"/>
      <c r="D28" s="1"/>
      <c r="E28" s="1"/>
      <c r="F28" s="1"/>
      <c r="G28" s="1"/>
    </row>
    <row r="29" spans="1:7" ht="12.75">
      <c r="A29" s="6" t="s">
        <v>8</v>
      </c>
      <c r="B29" s="12"/>
      <c r="C29" s="1" t="s">
        <v>40</v>
      </c>
      <c r="D29" s="1" t="s">
        <v>58</v>
      </c>
      <c r="E29" s="1" t="s">
        <v>56</v>
      </c>
      <c r="F29" s="1" t="s">
        <v>58</v>
      </c>
      <c r="G29" s="1" t="s">
        <v>65</v>
      </c>
    </row>
    <row r="30" spans="1:7" ht="12.75">
      <c r="A30" s="6" t="s">
        <v>52</v>
      </c>
      <c r="B30" s="12"/>
      <c r="C30" s="1"/>
      <c r="D30" s="1" t="s">
        <v>58</v>
      </c>
      <c r="E30" s="1" t="s">
        <v>56</v>
      </c>
      <c r="F30" s="1" t="s">
        <v>58</v>
      </c>
      <c r="G30" s="1" t="s">
        <v>65</v>
      </c>
    </row>
    <row r="31" spans="1:7" ht="12.75">
      <c r="A31" s="6" t="s">
        <v>36</v>
      </c>
      <c r="B31" s="12"/>
      <c r="C31" s="1"/>
      <c r="D31" s="1" t="s">
        <v>58</v>
      </c>
      <c r="E31" s="1"/>
      <c r="F31" s="1"/>
      <c r="G31" s="1" t="s">
        <v>65</v>
      </c>
    </row>
    <row r="32" spans="1:7" ht="12.75">
      <c r="A32" s="6" t="s">
        <v>33</v>
      </c>
      <c r="B32" s="12"/>
      <c r="C32" s="4" t="s">
        <v>1</v>
      </c>
      <c r="D32" s="4" t="s">
        <v>1</v>
      </c>
      <c r="E32" s="1"/>
      <c r="F32" s="1"/>
      <c r="G32" s="4" t="s">
        <v>1</v>
      </c>
    </row>
    <row r="33" spans="1:7" ht="12.75">
      <c r="A33" s="6" t="s">
        <v>22</v>
      </c>
      <c r="B33" s="12"/>
      <c r="C33" s="4"/>
      <c r="D33" s="4"/>
      <c r="E33" s="1"/>
      <c r="F33" s="1"/>
      <c r="G33" s="4"/>
    </row>
    <row r="34" spans="1:7" ht="12.75">
      <c r="A34" s="6" t="s">
        <v>49</v>
      </c>
      <c r="B34" s="12"/>
      <c r="C34" s="4"/>
      <c r="D34" s="4"/>
      <c r="E34" s="1" t="s">
        <v>56</v>
      </c>
      <c r="F34" s="1" t="s">
        <v>58</v>
      </c>
      <c r="G34" s="1" t="s">
        <v>65</v>
      </c>
    </row>
    <row r="35" spans="1:7" ht="12.75">
      <c r="A35" s="6" t="s">
        <v>73</v>
      </c>
      <c r="B35" s="12"/>
      <c r="C35" s="4"/>
      <c r="D35" s="1" t="s">
        <v>74</v>
      </c>
      <c r="E35" s="1"/>
      <c r="F35" s="1"/>
      <c r="G35" s="1"/>
    </row>
    <row r="36" spans="1:7" ht="12.75">
      <c r="A36" s="6" t="s">
        <v>50</v>
      </c>
      <c r="B36" s="12"/>
      <c r="C36" s="4"/>
      <c r="D36" s="4"/>
      <c r="E36" s="1" t="s">
        <v>56</v>
      </c>
      <c r="F36" s="1" t="s">
        <v>58</v>
      </c>
      <c r="G36" s="4"/>
    </row>
    <row r="37" spans="1:7" ht="12.75">
      <c r="A37" s="6" t="s">
        <v>77</v>
      </c>
      <c r="B37" s="12"/>
      <c r="C37" s="4" t="s">
        <v>23</v>
      </c>
      <c r="D37" s="4"/>
      <c r="E37" s="1" t="s">
        <v>56</v>
      </c>
      <c r="F37" s="1" t="s">
        <v>58</v>
      </c>
      <c r="G37" s="4"/>
    </row>
    <row r="38" spans="1:7" ht="12.75">
      <c r="A38" s="6" t="s">
        <v>59</v>
      </c>
      <c r="B38" s="12"/>
      <c r="C38" s="4" t="s">
        <v>23</v>
      </c>
      <c r="D38" s="4"/>
      <c r="E38" s="1"/>
      <c r="F38" s="1"/>
      <c r="G38" s="4"/>
    </row>
    <row r="39" spans="1:7" ht="12.75">
      <c r="A39" s="6" t="s">
        <v>78</v>
      </c>
      <c r="B39" s="12"/>
      <c r="C39" s="4" t="s">
        <v>35</v>
      </c>
      <c r="D39" s="4" t="s">
        <v>35</v>
      </c>
      <c r="E39" s="1" t="s">
        <v>23</v>
      </c>
      <c r="F39" s="1" t="s">
        <v>23</v>
      </c>
      <c r="G39" s="4" t="s">
        <v>35</v>
      </c>
    </row>
    <row r="40" spans="2:7" ht="12.75">
      <c r="B40" s="12"/>
      <c r="C40" s="4"/>
      <c r="D40" s="4"/>
      <c r="E40" s="1"/>
      <c r="F40" s="1"/>
      <c r="G40" s="4"/>
    </row>
    <row r="41" spans="1:7" ht="12.75">
      <c r="A41" s="6" t="s">
        <v>51</v>
      </c>
      <c r="B41" s="12"/>
      <c r="C41" s="4"/>
      <c r="D41" s="4"/>
      <c r="E41" s="1" t="s">
        <v>56</v>
      </c>
      <c r="F41" s="1" t="s">
        <v>58</v>
      </c>
      <c r="G41" s="4"/>
    </row>
    <row r="42" spans="1:7" ht="12.75">
      <c r="A42" s="6" t="s">
        <v>9</v>
      </c>
      <c r="B42" s="12"/>
      <c r="C42" s="1" t="s">
        <v>41</v>
      </c>
      <c r="D42" s="1" t="s">
        <v>31</v>
      </c>
      <c r="E42" s="1" t="s">
        <v>55</v>
      </c>
      <c r="F42" s="1" t="s">
        <v>55</v>
      </c>
      <c r="G42" s="1" t="s">
        <v>0</v>
      </c>
    </row>
    <row r="43" spans="1:7" s="21" customFormat="1" ht="12.75">
      <c r="A43" s="21" t="s">
        <v>7</v>
      </c>
      <c r="B43" s="13"/>
      <c r="C43" s="3">
        <v>56050</v>
      </c>
      <c r="D43" s="3">
        <v>209690</v>
      </c>
      <c r="E43" s="3">
        <v>350000</v>
      </c>
      <c r="F43" s="3">
        <v>490000</v>
      </c>
      <c r="G43" s="3">
        <f>97104+36002</f>
        <v>133106</v>
      </c>
    </row>
    <row r="44" spans="2:7" ht="12.75">
      <c r="B44" s="12"/>
      <c r="C44" s="1"/>
      <c r="D44" s="1"/>
      <c r="E44" s="1"/>
      <c r="F44" s="1"/>
      <c r="G44" s="1"/>
    </row>
    <row r="45" spans="1:7" ht="15.75">
      <c r="A45" s="11" t="s">
        <v>3</v>
      </c>
      <c r="B45" s="12"/>
      <c r="C45" s="1"/>
      <c r="D45" s="1"/>
      <c r="E45" s="1"/>
      <c r="F45" s="1"/>
      <c r="G45" s="1"/>
    </row>
    <row r="46" spans="2:7" ht="12.75">
      <c r="B46" s="12"/>
      <c r="C46" s="1"/>
      <c r="D46" s="1"/>
      <c r="E46" s="1"/>
      <c r="F46" s="1"/>
      <c r="G46" s="1"/>
    </row>
    <row r="47" spans="1:7" ht="12.75">
      <c r="A47" s="6" t="s">
        <v>6</v>
      </c>
      <c r="B47" s="12"/>
      <c r="C47" s="2">
        <f>C43</f>
        <v>56050</v>
      </c>
      <c r="D47" s="2">
        <f>D43+D22</f>
        <v>366837</v>
      </c>
      <c r="E47" s="2">
        <f>E43+E22</f>
        <v>401750</v>
      </c>
      <c r="F47" s="2">
        <f>F43+F22</f>
        <v>541750</v>
      </c>
      <c r="G47" s="2">
        <f>G43+G22</f>
        <v>133106</v>
      </c>
    </row>
    <row r="48" spans="1:7" ht="12.75">
      <c r="A48" s="6" t="s">
        <v>61</v>
      </c>
      <c r="B48" s="12"/>
      <c r="C48" s="2"/>
      <c r="D48" s="2" t="s">
        <v>75</v>
      </c>
      <c r="E48" s="2"/>
      <c r="F48" s="2"/>
      <c r="G48" s="2" t="s">
        <v>75</v>
      </c>
    </row>
    <row r="49" spans="1:7" ht="12.75">
      <c r="A49" s="6" t="s">
        <v>5</v>
      </c>
      <c r="B49" s="12"/>
      <c r="C49" s="15"/>
      <c r="D49" s="15">
        <v>0.3</v>
      </c>
      <c r="E49" s="10"/>
      <c r="F49" s="10"/>
      <c r="G49" s="10"/>
    </row>
    <row r="50" spans="1:7" s="22" customFormat="1" ht="15.75">
      <c r="A50" s="22" t="s">
        <v>11</v>
      </c>
      <c r="B50" s="14"/>
      <c r="C50" s="5">
        <f>C47*(1-C49)</f>
        <v>56050</v>
      </c>
      <c r="D50" s="5">
        <v>201760</v>
      </c>
      <c r="E50" s="5">
        <f>E47</f>
        <v>401750</v>
      </c>
      <c r="F50" s="5">
        <f>F47</f>
        <v>541750</v>
      </c>
      <c r="G50" s="5">
        <f>G47</f>
        <v>133106</v>
      </c>
    </row>
    <row r="51" spans="1:7" ht="12.75">
      <c r="A51" s="6" t="s">
        <v>25</v>
      </c>
      <c r="B51" s="12"/>
      <c r="C51" s="2" t="s">
        <v>24</v>
      </c>
      <c r="D51" s="2" t="s">
        <v>24</v>
      </c>
      <c r="E51" s="2" t="s">
        <v>24</v>
      </c>
      <c r="F51" s="2" t="s">
        <v>24</v>
      </c>
      <c r="G51" s="2" t="s">
        <v>24</v>
      </c>
    </row>
    <row r="52" spans="1:7" ht="12.75">
      <c r="A52" s="6" t="s">
        <v>34</v>
      </c>
      <c r="B52" s="12"/>
      <c r="C52" s="2">
        <f>C50/4</f>
        <v>14012.5</v>
      </c>
      <c r="D52" s="2">
        <f>D50/4</f>
        <v>50440</v>
      </c>
      <c r="E52" s="2">
        <f>E50/4</f>
        <v>100437.5</v>
      </c>
      <c r="F52" s="2">
        <f>F50/4</f>
        <v>135437.5</v>
      </c>
      <c r="G52" s="2">
        <f>G50/4</f>
        <v>33276.5</v>
      </c>
    </row>
  </sheetData>
  <sheetProtection/>
  <printOptions horizontalCentered="1" verticalCentered="1"/>
  <pageMargins left="0.4724409448818898" right="0.3937007874015748" top="1.062992125984252" bottom="0.7874015748031497" header="0.5118110236220472" footer="0.35433070866141736"/>
  <pageSetup fitToHeight="1" fitToWidth="1" horizontalDpi="1200" verticalDpi="1200" orientation="portrait" paperSize="9" scale="77" r:id="rId1"/>
  <headerFooter alignWithMargins="0">
    <oddHeader>&amp;C&amp;"Arial CE,Félkövér"&amp;12xy Kft
Vagyon- és felelősség biztosítási igényfelmérő, és a beérkezett ajánlatok összehasonlítása</oddHeader>
    <oddFooter>&amp;L&amp;P/&amp;N&amp;CÖsszeállította: Prezervál Kft&amp;R
---------------------
Ügyfél aláírás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Windows-felhasználó</cp:lastModifiedBy>
  <cp:lastPrinted>2019-03-29T05:31:00Z</cp:lastPrinted>
  <dcterms:created xsi:type="dcterms:W3CDTF">1997-01-17T14:02:09Z</dcterms:created>
  <dcterms:modified xsi:type="dcterms:W3CDTF">2019-03-29T05:31:00Z</dcterms:modified>
  <cp:category/>
  <cp:version/>
  <cp:contentType/>
  <cp:contentStatus/>
</cp:coreProperties>
</file>