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40" yWindow="5745" windowWidth="15300" windowHeight="5325" firstSheet="1" activeTab="1"/>
  </bookViews>
  <sheets>
    <sheet name="Alkusz azonosítás" sheetId="1" state="hidden" r:id="rId1"/>
    <sheet name="Alkusz" sheetId="2" r:id="rId2"/>
    <sheet name="Munka1" sheetId="3" r:id="rId3"/>
    <sheet name="Munka2" sheetId="4" r:id="rId4"/>
    <sheet name="Munka3" sheetId="5" r:id="rId5"/>
  </sheets>
  <definedNames>
    <definedName name="_xlnm.Print_Titles" localSheetId="1">'Alkusz'!$1:$13</definedName>
    <definedName name="_xlnm.Print_Area" localSheetId="1">'Alkusz'!$A$1:$K$50</definedName>
  </definedNames>
  <calcPr fullCalcOnLoad="1"/>
</workbook>
</file>

<file path=xl/comments2.xml><?xml version="1.0" encoding="utf-8"?>
<comments xmlns="http://schemas.openxmlformats.org/spreadsheetml/2006/main">
  <authors>
    <author>?gi Zolt?n</author>
  </authors>
  <commentList>
    <comment ref="A5" authorId="0">
      <text>
        <r>
          <rPr>
            <b/>
            <sz val="8"/>
            <rFont val="Tahoma"/>
            <family val="2"/>
          </rPr>
          <t>Logisztika:</t>
        </r>
        <r>
          <rPr>
            <sz val="8"/>
            <rFont val="Tahoma"/>
            <family val="2"/>
          </rPr>
          <t xml:space="preserve">
Sorszám
Logisztika tölti ki</t>
        </r>
      </text>
    </comment>
  </commentList>
</comments>
</file>

<file path=xl/sharedStrings.xml><?xml version="1.0" encoding="utf-8"?>
<sst xmlns="http://schemas.openxmlformats.org/spreadsheetml/2006/main" count="1003" uniqueCount="922">
  <si>
    <t>Cikk kód</t>
  </si>
  <si>
    <t>Megnevezés</t>
  </si>
  <si>
    <t>mennyiség</t>
  </si>
  <si>
    <t>Mennyiségi</t>
  </si>
  <si>
    <t>egység</t>
  </si>
  <si>
    <t>Átvevő</t>
  </si>
  <si>
    <t>Kiadó</t>
  </si>
  <si>
    <t>hó</t>
  </si>
  <si>
    <t>nap</t>
  </si>
  <si>
    <t>Kiadás dátuma:                    év</t>
  </si>
  <si>
    <t>Kiadott</t>
  </si>
  <si>
    <t>Alkusz megrendelő lap</t>
  </si>
  <si>
    <t>Megrendelő alkusz neve</t>
  </si>
  <si>
    <t>Szállítási cím (irsz, városz, cím)</t>
  </si>
  <si>
    <t>Megrendelés dátuma</t>
  </si>
  <si>
    <t>Kért</t>
  </si>
  <si>
    <t>Alkusz</t>
  </si>
  <si>
    <t>Nyomda</t>
  </si>
  <si>
    <t>darab</t>
  </si>
  <si>
    <t>CASCO</t>
  </si>
  <si>
    <t>VTB</t>
  </si>
  <si>
    <t>FEL</t>
  </si>
  <si>
    <t>Kapcsolattartó elérhetősége</t>
  </si>
  <si>
    <t>Kapcsolat tartó neve</t>
  </si>
  <si>
    <t>KGFB</t>
  </si>
  <si>
    <t>K&amp;H Biztosító ZRt.</t>
  </si>
  <si>
    <t>K&amp;H Biztosító ZRt</t>
  </si>
  <si>
    <t>Jóváhagyó</t>
  </si>
  <si>
    <t>Ügynök szám</t>
  </si>
  <si>
    <t>Alkusz név</t>
  </si>
  <si>
    <t>Alkusz cím</t>
  </si>
  <si>
    <t>------</t>
  </si>
  <si>
    <t>Válasszon ügynök számot</t>
  </si>
  <si>
    <t>Virtuális csomag</t>
  </si>
  <si>
    <t>KGFB EGYSÉG CSOMAG</t>
  </si>
  <si>
    <t>Hungarisk Kft.</t>
  </si>
  <si>
    <t>Netrisk.hu Kft.</t>
  </si>
  <si>
    <t>1134 Budapest, Rózsafa u. 13-17.</t>
  </si>
  <si>
    <t>1147 Budapest, Kerékgyártó u. 47-49.</t>
  </si>
  <si>
    <t>BMB Kft.</t>
  </si>
  <si>
    <t>1145 Budapest, Columbus u. 17-23.</t>
  </si>
  <si>
    <t>Stealth Kft.</t>
  </si>
  <si>
    <t>1149 Budapest, Pillangó park 14/D. X/60.</t>
  </si>
  <si>
    <t>Reál Coop Kft.</t>
  </si>
  <si>
    <t>1074 Budapest, Dohány u. 20. II.em.</t>
  </si>
  <si>
    <t>Erix Kft.</t>
  </si>
  <si>
    <t>1096 Budapest, Vendel u. 11.</t>
  </si>
  <si>
    <t>Rova Kft.</t>
  </si>
  <si>
    <t>1027 Budapest, Frankel Leó u. 20.</t>
  </si>
  <si>
    <t>AON Magyarország Kft.</t>
  </si>
  <si>
    <t>Progagen Kft.</t>
  </si>
  <si>
    <t>1095 Budapest, Mester u. 77.</t>
  </si>
  <si>
    <t>Praeventio Kft.</t>
  </si>
  <si>
    <t>N-Alexander Kft.</t>
  </si>
  <si>
    <t>3530 Miskolc, Széchenyi u. 64. 2/2.</t>
  </si>
  <si>
    <t>BAG Hungary Kft.</t>
  </si>
  <si>
    <t>6000 Kecskemét, Bocskai u. 23.</t>
  </si>
  <si>
    <t>BAG Kaposvár Kft.</t>
  </si>
  <si>
    <t>Evidentia Kft.</t>
  </si>
  <si>
    <t>1118 Budapest, Villányi út 91.</t>
  </si>
  <si>
    <t>Collion Kft.</t>
  </si>
  <si>
    <t>1076 Budapest, Dózsa Gy. út 32.</t>
  </si>
  <si>
    <t>Rombusz Kft.</t>
  </si>
  <si>
    <t>CHT Kft.</t>
  </si>
  <si>
    <t>1117 Budapest, Karinthy F. u. 17.</t>
  </si>
  <si>
    <t>Lajvér Kft.</t>
  </si>
  <si>
    <t>7121 Szálka, Petőfi u. 25.</t>
  </si>
  <si>
    <t>Valko Kft.</t>
  </si>
  <si>
    <t>1066 Budapest, Teréz krt. 40.</t>
  </si>
  <si>
    <t>Priority Kft.</t>
  </si>
  <si>
    <t>Dunabiztos Kft.</t>
  </si>
  <si>
    <t>Gratis 92 Rt.</t>
  </si>
  <si>
    <t>4026 Debrecen, Bem tér 27.</t>
  </si>
  <si>
    <t>MAI Kft.</t>
  </si>
  <si>
    <t>GRECO Kft.</t>
  </si>
  <si>
    <t>1119 Budapest, Vahot u. 6.</t>
  </si>
  <si>
    <t>Atlantisz-Hungária Kft.</t>
  </si>
  <si>
    <t>1184 Budapest, Gyöngyvirág u. 22/a.</t>
  </si>
  <si>
    <t>Eurorisk Kft.</t>
  </si>
  <si>
    <t>FBI Kft.</t>
  </si>
  <si>
    <t>Csányi &amp; Társa Kft.</t>
  </si>
  <si>
    <t>6400 Kiskunhalas, Eötvös u. 8.</t>
  </si>
  <si>
    <t>Euro Quattro Kft.</t>
  </si>
  <si>
    <t>1172 Budapest, Cinkotai út 2.</t>
  </si>
  <si>
    <t>Lex Minimi Kft.</t>
  </si>
  <si>
    <t>1034 Budapest, Nagyszombat u. 25.</t>
  </si>
  <si>
    <t>Somogy Kft.</t>
  </si>
  <si>
    <t>7400 Kaposvár, Füredi u. 24.</t>
  </si>
  <si>
    <t>Nelson Zrt..</t>
  </si>
  <si>
    <t>8200 Veszprém, Szeglethy u. 4.</t>
  </si>
  <si>
    <t>PCH Kft.</t>
  </si>
  <si>
    <t>1146 Budapest, Thököly út 159.</t>
  </si>
  <si>
    <t>Peha Kft.</t>
  </si>
  <si>
    <t>K&amp;H Alkusz Kft.</t>
  </si>
  <si>
    <t>1068 Budapest, Dózsa György út 84/a.</t>
  </si>
  <si>
    <t>Eastglobe Kft.</t>
  </si>
  <si>
    <t>General Consulting Kft.</t>
  </si>
  <si>
    <t>FAIR 2000 Kft.</t>
  </si>
  <si>
    <t>8175 Balatonfűzfő, Kis u. 9.</t>
  </si>
  <si>
    <t>Biztosítás.Hu Kft.</t>
  </si>
  <si>
    <t>Pannon-Safe Kft.</t>
  </si>
  <si>
    <t>7623 Pécs, Rét u. 49.</t>
  </si>
  <si>
    <t>SBC Kft.</t>
  </si>
  <si>
    <t>8600 Siófok, Fő u. 174-176.</t>
  </si>
  <si>
    <t>K.S. Consulting Alkusz Kft.</t>
  </si>
  <si>
    <t>CLB Kft.</t>
  </si>
  <si>
    <t>1065 Budapest, Bajcsy Zs. u. 21.</t>
  </si>
  <si>
    <t>Akvizit Kft.</t>
  </si>
  <si>
    <t>7100 Szekszárd, Tinódi u. 5.</t>
  </si>
  <si>
    <t>DE-KA Alkusz Kft.</t>
  </si>
  <si>
    <t>1039 Budapest, Kabar u. 13.</t>
  </si>
  <si>
    <t>1133 Budapest, Kárpát u. 21.</t>
  </si>
  <si>
    <t>Főnix Team Kft.</t>
  </si>
  <si>
    <t>2654 Romhány, Esze T. u. 4.</t>
  </si>
  <si>
    <t>I.C.A. Kontaktus Kft.</t>
  </si>
  <si>
    <t>8095 Pákozd, Dália u. 5.</t>
  </si>
  <si>
    <t>New West Kft.</t>
  </si>
  <si>
    <t>7621 Pécs, Mátyás Király u. 6.</t>
  </si>
  <si>
    <t>Csáki Products Kft.</t>
  </si>
  <si>
    <t>Hungarorisk Kft.</t>
  </si>
  <si>
    <t>1036 Budapest, Pacsirtamező u. 7. VI.em. 35.</t>
  </si>
  <si>
    <t>FAIR-21 Kft.</t>
  </si>
  <si>
    <t>1068 Budapest, Benczúr u. 5.</t>
  </si>
  <si>
    <t>Center Bróker Kft.</t>
  </si>
  <si>
    <t>2612 Kosd, Temető u. 7.</t>
  </si>
  <si>
    <t>3B Kft.</t>
  </si>
  <si>
    <t>Alimenta Kft.</t>
  </si>
  <si>
    <t>9028 Győr, Traktoros u. 4/b.</t>
  </si>
  <si>
    <t>Kőrös Blank Kft.</t>
  </si>
  <si>
    <t>6200 Kiskőrös, Petőfi tér 15.</t>
  </si>
  <si>
    <t>Árkádia Team Kft.</t>
  </si>
  <si>
    <t>1088 Budapest, Vas u. 5.</t>
  </si>
  <si>
    <t>Euro-2002 Kft.</t>
  </si>
  <si>
    <t>3530 Miskolc, Szentpáli út 1. 1 em.101.sz.</t>
  </si>
  <si>
    <t>Flowers &amp;Daniel Kft.</t>
  </si>
  <si>
    <t>7626 Pécs, Major u. 9.</t>
  </si>
  <si>
    <t>Potter Kft.</t>
  </si>
  <si>
    <t>1113 Budapest, Bartók Béla út 78.</t>
  </si>
  <si>
    <t>Eurolife 94 Kft.</t>
  </si>
  <si>
    <t>2800 Tatabánya, Mártírok útja 13. I/3.</t>
  </si>
  <si>
    <t>BEMBOZ Kft.</t>
  </si>
  <si>
    <t>2347 Bugyi, Dr. Abay F. u. 2.</t>
  </si>
  <si>
    <t>Funk Kft.</t>
  </si>
  <si>
    <t>DBT &amp; G Kft.</t>
  </si>
  <si>
    <t>W.B.A. MAXX Kft.</t>
  </si>
  <si>
    <t>1155 Budapest, Alkotmány u. 7.</t>
  </si>
  <si>
    <t>Kontakt Humán Kft.</t>
  </si>
  <si>
    <t>1088 Bp., Múzeum u. 15/A. fsz. 2.</t>
  </si>
  <si>
    <t>Dr. Falábúné Biztosítási Alkusz Kft</t>
  </si>
  <si>
    <t>5100 Jászberény, Battyány u. 22.</t>
  </si>
  <si>
    <t>Titán Group Kft.</t>
  </si>
  <si>
    <t>1041 Budapest, Rózsa út 71. Fsz.0.</t>
  </si>
  <si>
    <t>FAIR-Bróker Kft.</t>
  </si>
  <si>
    <t>4431 Sóstófürdő, Jupiter u.8.</t>
  </si>
  <si>
    <t>Három Bocs Kft.</t>
  </si>
  <si>
    <t>Meritum Kft.</t>
  </si>
  <si>
    <t>1119 Budapest, Fehérvári út 89-95.</t>
  </si>
  <si>
    <t>MKFE Kft.</t>
  </si>
  <si>
    <t>1149 Bp., Egressy út 77.</t>
  </si>
  <si>
    <t>E-Pannon 2000 Kft.</t>
  </si>
  <si>
    <t>UNIO Alkusz Kft.</t>
  </si>
  <si>
    <t>MEMBET Független Bizt. Alkusz Kft.</t>
  </si>
  <si>
    <t>1042 Budapest, Árpád út 102-104. I/6.</t>
  </si>
  <si>
    <t>RÉKI Biztosításközvetítő</t>
  </si>
  <si>
    <t>Biztonság Brókerház Kft.</t>
  </si>
  <si>
    <t>2700 Cegléd, Kossuth F. u. 6. I.em.14.</t>
  </si>
  <si>
    <t>BENEVOLUS Kft.</t>
  </si>
  <si>
    <t>7623 Pécs, Szabadság u. 22.</t>
  </si>
  <si>
    <t>2022 Tahi, Szentendrei út 37.</t>
  </si>
  <si>
    <t>INNO-CENTRAL Kft.</t>
  </si>
  <si>
    <t>3525 Miskolc, Madarász Viktor u. 11. Fsz. 2.</t>
  </si>
  <si>
    <t>Foster Kft.</t>
  </si>
  <si>
    <t>5600 Békéscsaba, Munkácsy u. 2. A.II.3.</t>
  </si>
  <si>
    <t>UFS Kft.</t>
  </si>
  <si>
    <t>1074 Budapest, Rákóczi út 70-72.</t>
  </si>
  <si>
    <t>EBB Kft.</t>
  </si>
  <si>
    <t>9021 Győr, Teleki L. u. 17.</t>
  </si>
  <si>
    <t>Hajts Kft.</t>
  </si>
  <si>
    <t>Verso Kft.</t>
  </si>
  <si>
    <t>6000 Kecskemét, Forrás u. 2/a.</t>
  </si>
  <si>
    <t>GHV Bróker Kft.</t>
  </si>
  <si>
    <t>1107 Budapest, Fogadó u. 4.</t>
  </si>
  <si>
    <t>Best-Invest Kft.</t>
  </si>
  <si>
    <t>9024 Győr, Marcalváros I-II. Átjáró</t>
  </si>
  <si>
    <t>IBG Kft.</t>
  </si>
  <si>
    <t>7624 Pécs, Kodály Z. u. 2.</t>
  </si>
  <si>
    <t>Lanope Kft.</t>
  </si>
  <si>
    <t>FlexContact Kft.</t>
  </si>
  <si>
    <t>4025 Debrecen, Simonffy u. 4-6.</t>
  </si>
  <si>
    <t>Optimál-GB Kft.</t>
  </si>
  <si>
    <t>Safeholding Kft.</t>
  </si>
  <si>
    <t>1052 Budapest, Fehérhajó u. 8-10.</t>
  </si>
  <si>
    <t>TOP Kft.</t>
  </si>
  <si>
    <t>BB Kft.</t>
  </si>
  <si>
    <t>2600 Vác, Szélsősor 25.</t>
  </si>
  <si>
    <t>Önökért Kft.</t>
  </si>
  <si>
    <t>Continental Kft.</t>
  </si>
  <si>
    <t>1114 Budapest, Villányi út 6. Fsz.1.</t>
  </si>
  <si>
    <t>Quadran Kft.</t>
  </si>
  <si>
    <t>1123 Budapest, Alkotás u. 7/A. 1/2.</t>
  </si>
  <si>
    <t>Richárd 2003 Kft.</t>
  </si>
  <si>
    <t>3519 Miskolc, Újjáépítés u. 27.</t>
  </si>
  <si>
    <t>KGFBNET.hu Kft.</t>
  </si>
  <si>
    <t>JUMAZOL 2004 Kft.</t>
  </si>
  <si>
    <t>2230 Gyömrő, Táncsics M. 88.</t>
  </si>
  <si>
    <t>Parramatta Kft.</t>
  </si>
  <si>
    <t>1137 Budapest, Kárpát u. 2/a. fsz.4.</t>
  </si>
  <si>
    <t>Horizont FTF. Kft.</t>
  </si>
  <si>
    <t>1194 Budapest, Tülök u. 22.</t>
  </si>
  <si>
    <t>TRI-SZ BIZAL Kft.</t>
  </si>
  <si>
    <t>4800 Vásárosnamény, Szabadság tér 12.</t>
  </si>
  <si>
    <t>1163 Budapest, Hősök fasor 50.</t>
  </si>
  <si>
    <t>Credit-Safe 2005 Kft.</t>
  </si>
  <si>
    <t>9400 Sopron, Sport u. 15.</t>
  </si>
  <si>
    <t>Optimális Kft.</t>
  </si>
  <si>
    <t>Bourbon 2005 Kft.</t>
  </si>
  <si>
    <t>Objektív-Plussz 2000 Kft.</t>
  </si>
  <si>
    <t>3200 Gyöngyös, Mátrai út 28.</t>
  </si>
  <si>
    <t>ERSTE S Kft.</t>
  </si>
  <si>
    <t>1138 Budapest, Népfürdő u. 24-26.</t>
  </si>
  <si>
    <t>START-R Kft.</t>
  </si>
  <si>
    <t>6724 Szeged, Csemegi u. 11. Fsz. 3.</t>
  </si>
  <si>
    <t>MIB Kft.</t>
  </si>
  <si>
    <t>Swiss Kft.</t>
  </si>
  <si>
    <t>Pannon Cenzus Zrt.</t>
  </si>
  <si>
    <t>BBC Kft.</t>
  </si>
  <si>
    <t>GLOB-2000 Kft.</t>
  </si>
  <si>
    <t>1194 Budapest, Nagykőrösi út 162.</t>
  </si>
  <si>
    <t>I.R.P. Kft.</t>
  </si>
  <si>
    <t>1095 Budapest, Mester u. 13.</t>
  </si>
  <si>
    <t>BestRiskNet Kft.</t>
  </si>
  <si>
    <t>1096 Budapest, Haller u. 78.</t>
  </si>
  <si>
    <t>Westa Kft.</t>
  </si>
  <si>
    <t>1163 Budapest, Veres P. út 48.</t>
  </si>
  <si>
    <t>Kárrendező Kft.</t>
  </si>
  <si>
    <t>8000 Székesfehérvár, Budai u. 35.</t>
  </si>
  <si>
    <t>3A Kft.</t>
  </si>
  <si>
    <t>Specialitás Kft.</t>
  </si>
  <si>
    <t>4440 Nyíregyháza, Kosbor u. 13.</t>
  </si>
  <si>
    <t>DryVer Kft.</t>
  </si>
  <si>
    <t>1135 Budapest, Jász u. 90.</t>
  </si>
  <si>
    <t>Mentor Kft.</t>
  </si>
  <si>
    <t>1024 Budapest, Fillér u. 11/B.</t>
  </si>
  <si>
    <t>Gyémánt Ház Kft.</t>
  </si>
  <si>
    <t>4400 Nyíregyháza, Bláthy O. u. 1.</t>
  </si>
  <si>
    <t>Soron Magyarország Alkusz Kft.</t>
  </si>
  <si>
    <t>1145 Budapest, Columbus u. 29. Fszt/1.</t>
  </si>
  <si>
    <t>Innotem Kft.</t>
  </si>
  <si>
    <t>1031 Budapest, Torma károly u. 19.</t>
  </si>
  <si>
    <t>Pászka és Partnerei Kft.</t>
  </si>
  <si>
    <t>1123 Budapest, Jagelló út 1-3.</t>
  </si>
  <si>
    <t>Igazgyöngy Brókerház Kft.</t>
  </si>
  <si>
    <t>Biztosítási Centrum Kft.</t>
  </si>
  <si>
    <t>Amero Kft.</t>
  </si>
  <si>
    <t>1204 Budapest, Szent erzsébet tér 1-2.</t>
  </si>
  <si>
    <t>M.K. FAIR Kft.</t>
  </si>
  <si>
    <t>Patrimon Kft.</t>
  </si>
  <si>
    <t>Ladány-Invest Kft.</t>
  </si>
  <si>
    <t>Assure-Man Kft.</t>
  </si>
  <si>
    <t>Pasarét Kft.</t>
  </si>
  <si>
    <t>1021 Budapest, Hűvösvölgyi út 85.</t>
  </si>
  <si>
    <t>MPM Kft.</t>
  </si>
  <si>
    <t>1032 Budapest, Bécsi út 120.</t>
  </si>
  <si>
    <t>B.B. OPTIMUS Kft.</t>
  </si>
  <si>
    <t>4400 Nyíregyháza, Tavasz u. 6/a.</t>
  </si>
  <si>
    <t>Bróker Royal Kft.</t>
  </si>
  <si>
    <t>5000 Szolnok, Arany János út 20.</t>
  </si>
  <si>
    <t>Fehérvár Alkusz Kft.</t>
  </si>
  <si>
    <t>DORIAM Kft.</t>
  </si>
  <si>
    <t>Dominó Alkusz Kft.</t>
  </si>
  <si>
    <t>3980 Sátoraljaújhely Tőke sor 13.</t>
  </si>
  <si>
    <t>TE-NO-ÁR 97 Kft.</t>
  </si>
  <si>
    <t>9024 Győr, Szent István u. 19-25. 3/38.</t>
  </si>
  <si>
    <t>Director Kft.</t>
  </si>
  <si>
    <t>1137 Budapest, Katona József u.25.</t>
  </si>
  <si>
    <t>Értékörző Biztosítási Alkusz Kft.</t>
  </si>
  <si>
    <t>6400 Kiskunhalas, Szilády Á. u. 5-7.</t>
  </si>
  <si>
    <t>Híd Biztosításközvetítő Kft.</t>
  </si>
  <si>
    <t>2500 Esztergom, Bajcsy Zs. u. 26.</t>
  </si>
  <si>
    <t>Finanszir Biztosítási Alkusz Kft.</t>
  </si>
  <si>
    <t>1105 budapest, Szent László tér 16.</t>
  </si>
  <si>
    <t>Europa-Centralis Kft.</t>
  </si>
  <si>
    <t>ALL RISK Bróker Kft.</t>
  </si>
  <si>
    <t>2370 Dabas, Szent István tér 1/D.</t>
  </si>
  <si>
    <t>GREEN AGENT Kft.</t>
  </si>
  <si>
    <t>1132 Budapest, Váci út 34. IV. 8.</t>
  </si>
  <si>
    <t>Olimpia &amp; Szilárd Kft.</t>
  </si>
  <si>
    <t>6727 Szeged, Ibolya u. 2.</t>
  </si>
  <si>
    <t>SZM. Kft.</t>
  </si>
  <si>
    <t>1117 Budapest, Nádorliget u. 7/b. IV./405.</t>
  </si>
  <si>
    <t>MA-BIT Kft.</t>
  </si>
  <si>
    <t>4200 Hajdúszoboszló, Szilfákalja 18/F 2/6.</t>
  </si>
  <si>
    <t>AMBLEN Kft.</t>
  </si>
  <si>
    <t>L&amp;E Bróker Biztosításközvetítő Kft.</t>
  </si>
  <si>
    <t>2340 Kiskunlacháza, Dózsa György u. 94</t>
  </si>
  <si>
    <t>Euro-Expert Biztosítási Alkusz Kft</t>
  </si>
  <si>
    <t>RAAB Risk Kft</t>
  </si>
  <si>
    <t>Sinus-Fair Consulting Kft</t>
  </si>
  <si>
    <t>8200 Veszprém, Lövőház u. 12.</t>
  </si>
  <si>
    <t>MIB Europe Zrt</t>
  </si>
  <si>
    <t>Dárius Kincse 2001 Kft</t>
  </si>
  <si>
    <t>Alkusz.net Biztosítási Bróker Kft</t>
  </si>
  <si>
    <t>VT. Alkusz Kft.</t>
  </si>
  <si>
    <t>Harmonia Group Kft</t>
  </si>
  <si>
    <t>Dél-Alföldi Bróker Alkusz Kft</t>
  </si>
  <si>
    <t>Patrónus Brókerház Alkusz Kft</t>
  </si>
  <si>
    <t>AGAPE-2000 Biztosítási Alkusz Kft</t>
  </si>
  <si>
    <t>Magiszter Biztosítási Alkusz Kft</t>
  </si>
  <si>
    <t>Danubius Bróker Kft</t>
  </si>
  <si>
    <t>PentaRisk Biztosítási Alkusz Kft</t>
  </si>
  <si>
    <t>Lendit-Invest Kft</t>
  </si>
  <si>
    <t>Korrekt Partner Hungary Alkusz Kft</t>
  </si>
  <si>
    <t>Proviszer Kft</t>
  </si>
  <si>
    <t>Euro-Sales Biztosítási Alkusz Kft</t>
  </si>
  <si>
    <t>Gold Unit Bróker Kft</t>
  </si>
  <si>
    <t>Biztosítás.ma Független Bizt Alkusz Kft</t>
  </si>
  <si>
    <t>Atlantisz-95 Kft</t>
  </si>
  <si>
    <t>Kék Pti Kft</t>
  </si>
  <si>
    <t>1223 Budapest, Hant u. 30.</t>
  </si>
  <si>
    <t>6000 Kecskemét, Kőhíd u. 6. III/3.</t>
  </si>
  <si>
    <t>8000 Székesfehérvár, Várkörút 3.</t>
  </si>
  <si>
    <t>8200 Veszprém, Orgona u. 3.</t>
  </si>
  <si>
    <t>1126 Budapest, Tartsay u. 18.</t>
  </si>
  <si>
    <t>7623 Pécs, Petőfi u. 63.</t>
  </si>
  <si>
    <t>2141 Csömör, Hunyadi u. 32.</t>
  </si>
  <si>
    <t>9200 Mosonmagyaróvár, Palánk u. 4.</t>
  </si>
  <si>
    <t>1056 Budapest, Bástya u. 27-29. I/6.</t>
  </si>
  <si>
    <t>2071 Páty, Árpád u. 57.</t>
  </si>
  <si>
    <t>2363 Felsőpakony, Hóvirág u. 4.</t>
  </si>
  <si>
    <t>1028 Budapest, Kertváros u. 53.</t>
  </si>
  <si>
    <t>6000 Kecskemét, Bakócz Tamás u. 2/49.</t>
  </si>
  <si>
    <t>1089 Budapest, Orczy út 32.</t>
  </si>
  <si>
    <t>6000 Kecskemét, Árpád krt 4.</t>
  </si>
  <si>
    <t>Biztosításország Alkusz Kft</t>
  </si>
  <si>
    <t>1037 Budapest, Csillaghegyi út 19-21.</t>
  </si>
  <si>
    <t>Praetorian CEE Kft</t>
  </si>
  <si>
    <t>Batta Alkusz Kft</t>
  </si>
  <si>
    <t>2440 Százhalombatta, Kodály Z. st. Szolgáltatóház</t>
  </si>
  <si>
    <t>Kockázat+Biztonság Alkusz Kft</t>
  </si>
  <si>
    <t>8000 Székesfehérvár, Kisteleki u. 107.</t>
  </si>
  <si>
    <t>ALEXIA Biztosítási Alkusz Kft</t>
  </si>
  <si>
    <t>MŐBIUS 2005 Biztosítási Alkusz Kft</t>
  </si>
  <si>
    <t>5051 Zagyvarékas, Alkotmány u. 20/3.</t>
  </si>
  <si>
    <t>RO-VER 2000 Biztosítási Alkusz Kft</t>
  </si>
  <si>
    <t>9700 Szombathely, Hunyadi u. 47.</t>
  </si>
  <si>
    <t>Kötvény</t>
  </si>
  <si>
    <t>sorszáma</t>
  </si>
  <si>
    <t>Ár</t>
  </si>
  <si>
    <t>Pénznem</t>
  </si>
  <si>
    <t>Adókód</t>
  </si>
  <si>
    <t>HUF</t>
  </si>
  <si>
    <t>Csomag</t>
  </si>
  <si>
    <t>kibontás</t>
  </si>
  <si>
    <t>Áregység</t>
  </si>
  <si>
    <t>SFO</t>
  </si>
  <si>
    <t>MUSKÁT TREND Kft.</t>
  </si>
  <si>
    <t>7632 Pécs, Maléter Pál u. 34.</t>
  </si>
  <si>
    <t>Mobil Biztosítási Alkusz Kft.</t>
  </si>
  <si>
    <t>Elsőbiztosítás Kft.</t>
  </si>
  <si>
    <t>1135 Budapest, Tahi u. 53-59.</t>
  </si>
  <si>
    <t>AGENTA-Consulting Biztosításközvetítő Kft.</t>
  </si>
  <si>
    <t>REAKTIVÁL Biztosítási Alkust Kft.</t>
  </si>
  <si>
    <t>Portfolio Plussz Kft.</t>
  </si>
  <si>
    <t>1113 Budapest, Bocskai út 31. V/1.</t>
  </si>
  <si>
    <t>1011 Budapest, Vám u. 2. Fszt.1</t>
  </si>
  <si>
    <t>6400 Kiskunhalas, Bokányi u. 6.</t>
  </si>
  <si>
    <t>GRASSOR Biztosításközvetítő és Tanácsadó Kft.</t>
  </si>
  <si>
    <t>5600 Békéscsaba, Andrássy út 24-28. II. 51.</t>
  </si>
  <si>
    <t>FORBI PLUS Biztosítási Alkusz Kft.</t>
  </si>
  <si>
    <t>2030 Érd, Elek u. 17.</t>
  </si>
  <si>
    <t>Bardóczi Biztonság Biztosítási Alkusz Kft.</t>
  </si>
  <si>
    <t>4200 Hajdúszoboszló, Hőforrás u. 7.</t>
  </si>
  <si>
    <t>GARANTOR 2000 Bizosítási Alkusz Kft.</t>
  </si>
  <si>
    <t>Nordkapp Kft.</t>
  </si>
  <si>
    <t>1082 Budapest, Baross u. 103. I/6.</t>
  </si>
  <si>
    <t>Hyper Project Biztosítási Szolgáltató Kft.</t>
  </si>
  <si>
    <t>Magyar Bankoffice Kft.</t>
  </si>
  <si>
    <t>8800 Nagykanizsa, Zrínyi u. 11.</t>
  </si>
  <si>
    <t>CIB Biztosítási Alkusz Kft.</t>
  </si>
  <si>
    <t>Palládium Brókerház Kft.</t>
  </si>
  <si>
    <t>VIA Bróker Kft.</t>
  </si>
  <si>
    <t>1118 Budapest, Szent Adalbert tér 10.</t>
  </si>
  <si>
    <t>Golden Gate Global Kft.</t>
  </si>
  <si>
    <t>7624 Pécs, Szigeti út 172.</t>
  </si>
  <si>
    <t>Anapez Biztosítási Alkusz Kft.</t>
  </si>
  <si>
    <t>1201 Budapest, Helsinki út 81.</t>
  </si>
  <si>
    <t>Atom Bróker Kft.</t>
  </si>
  <si>
    <t>Sub-Rosabeta Kft.</t>
  </si>
  <si>
    <t>4700 Mátészalka, Kossuth út 38.</t>
  </si>
  <si>
    <t>TT Risk Biztosítási Alkusz Kft.</t>
  </si>
  <si>
    <t>1181 Budapest, Ipacsfa u. 8.</t>
  </si>
  <si>
    <t>Foxinus Biztosítás Közvetítő és Tanácsadó Kft.</t>
  </si>
  <si>
    <t>5600 Békéscsaba, Kazinczy u. 4.</t>
  </si>
  <si>
    <t>Szala-Co Biztosítási Kft.</t>
  </si>
  <si>
    <t>2613, Rád, Mindszenty u. 29.</t>
  </si>
  <si>
    <t>Egy Biztos Kft.</t>
  </si>
  <si>
    <t>Danubia Biztosítási Zrt.</t>
  </si>
  <si>
    <t>Pro Optimum Kft.</t>
  </si>
  <si>
    <t>1074 Budapest, Rákóczi út 54. II. 213.</t>
  </si>
  <si>
    <t>Kompenzáció Co Kft.</t>
  </si>
  <si>
    <t>8200 Veszprém, Jutasi u. 21.</t>
  </si>
  <si>
    <t>Prezervál Biztosítási Alkusz Kft.</t>
  </si>
  <si>
    <t>1158 Budapest, Gergő u. 34.</t>
  </si>
  <si>
    <t>Generális ' 97 Kft.</t>
  </si>
  <si>
    <t>1072 Budapest, Dob u. 52.</t>
  </si>
  <si>
    <t>1145 Budapest, Szabó Lőrinc u. 5.</t>
  </si>
  <si>
    <t>6000 Kecskemét, Fecske u. 18. Fsz. 1.</t>
  </si>
  <si>
    <t>CASCO 99 Debrecen Kft.</t>
  </si>
  <si>
    <t>Bróker Telecenter Kft.</t>
  </si>
  <si>
    <t>1052 Budapest, Váci u. 12. 1/1.</t>
  </si>
  <si>
    <t>Jó-Ker Biztosítási Alkusz kft.</t>
  </si>
  <si>
    <t>5300 Karcag, Szegfű u. 3/a.</t>
  </si>
  <si>
    <t>Best-Office Kft.</t>
  </si>
  <si>
    <t>1153 Budapest, Pázmány P., u. 116.</t>
  </si>
  <si>
    <t>L.M.N. Bróker Kft.</t>
  </si>
  <si>
    <t>2800 Tatabánya, Vértanuk tere 20.</t>
  </si>
  <si>
    <t>Transurance Kft.</t>
  </si>
  <si>
    <t>1037 Budapest, Táborhegyi út 27.</t>
  </si>
  <si>
    <t>Dynamic Life Planning Kft.</t>
  </si>
  <si>
    <t>1117 Budapest, Budafoki út 111.</t>
  </si>
  <si>
    <t>Credit Hungária Biztosítási Alkusz Kft.</t>
  </si>
  <si>
    <t>Pro-Client Kft.</t>
  </si>
  <si>
    <t>1117 Budapest, Budafoki út 183.</t>
  </si>
  <si>
    <t>Ensure Biztosításközvetítő Alkusz kft.</t>
  </si>
  <si>
    <t>1173 Budapest, Csomafalva út 1. 24/D.</t>
  </si>
  <si>
    <t>1165 Budapest, Nyilvessző u. 10.</t>
  </si>
  <si>
    <t>ALPHA Alkusz Kft.</t>
  </si>
  <si>
    <t>2230 Gyömrő, Bimbó u. 42/A.</t>
  </si>
  <si>
    <t>CEEMA RISK Kft.</t>
  </si>
  <si>
    <t>1037 Budapest, Seregély u. 17.</t>
  </si>
  <si>
    <t>Multirisk Kft.</t>
  </si>
  <si>
    <t>8000 Székesfehérvár, Csapó u. 6. 2/4.</t>
  </si>
  <si>
    <t>Mercedes-Benz-Bróker Kft.</t>
  </si>
  <si>
    <t>Fókusz Bróker Kft.</t>
  </si>
  <si>
    <t>1111 Budapest, Lágymányosi u. 14/B. II/3.</t>
  </si>
  <si>
    <t>4031 Debrecen, Kígyó u. 29.</t>
  </si>
  <si>
    <t>7400 Kaposvár, Fő u. 12. I. em. 12.</t>
  </si>
  <si>
    <t>Nit-Europe Insurance Kft.</t>
  </si>
  <si>
    <t>1108 Budapest, Újhegyi út 3/A.</t>
  </si>
  <si>
    <t>Milos Bróker Kft.</t>
  </si>
  <si>
    <t>6640 Csongrád, Hunyadi tér 15.</t>
  </si>
  <si>
    <t>Pro-Loan Kft.</t>
  </si>
  <si>
    <t>1173 Budapest, Domaszék köz 6.</t>
  </si>
  <si>
    <t>Bekida Kft.</t>
  </si>
  <si>
    <t>6723 Szeged, Bártfai u. 20.</t>
  </si>
  <si>
    <t>LIBRA Kft.</t>
  </si>
  <si>
    <t>1125 Budapest, Galgóczy u. 67/a.</t>
  </si>
  <si>
    <t>2092 Budakeszi, Fő u. 49.</t>
  </si>
  <si>
    <t>Sárréti Kft.</t>
  </si>
  <si>
    <t>4150 Püspökladány, Árpád u. 49.</t>
  </si>
  <si>
    <t>Etalon Kft.</t>
  </si>
  <si>
    <t>1011 Budapest, Hunyadi J. u. 17. 3. Em. 12.</t>
  </si>
  <si>
    <t>MTM Kft.</t>
  </si>
  <si>
    <t>1158 Budapest, Drégelyvár u. 57-63.</t>
  </si>
  <si>
    <t>GY &amp; H Kft.</t>
  </si>
  <si>
    <t>6600 Szentes, Kisér u. 73.</t>
  </si>
  <si>
    <t>Juno Kft.</t>
  </si>
  <si>
    <t>4272 Sáránd, Bem J. u. 14.</t>
  </si>
  <si>
    <t>Directel Kft.</t>
  </si>
  <si>
    <t>Gerda 2007 Kft.</t>
  </si>
  <si>
    <t>2040 Budaörs, Vig u. 50/3.</t>
  </si>
  <si>
    <t>Rácz Kft.</t>
  </si>
  <si>
    <t>1089 Budapest, Baross u. 126.</t>
  </si>
  <si>
    <t>Willis Magyarország Kft.</t>
  </si>
  <si>
    <t>1092 Budapest, Ráday u. 42-44.</t>
  </si>
  <si>
    <t>DORADO XXI. Kft.</t>
  </si>
  <si>
    <t>AGRIA Kft.</t>
  </si>
  <si>
    <t>3300 Eger, Kertész u. 47.</t>
  </si>
  <si>
    <t>FMBA Kft.</t>
  </si>
  <si>
    <t>1093 Budapest, Boráros tér 2. 4/23.</t>
  </si>
  <si>
    <t>1204 Budapest, Kossuth Lajos u. 72.</t>
  </si>
  <si>
    <t>1097 Budapest, Könyves Kálmán krt. 11. I.em.</t>
  </si>
  <si>
    <t>Europa Tender Kft.</t>
  </si>
  <si>
    <t>7754 Bóly, YBL M. u. 9.</t>
  </si>
  <si>
    <t>Immobile Capitale Kft.</t>
  </si>
  <si>
    <t>1173 Budapest, Pest u. 46. 3/8.</t>
  </si>
  <si>
    <t>Vagyon-Érték Kft.</t>
  </si>
  <si>
    <t>1112 Budapest, Kápolna út 8.</t>
  </si>
  <si>
    <t>Eurobroker Zrt.</t>
  </si>
  <si>
    <t>Invest Bróker Kft.</t>
  </si>
  <si>
    <t>1131 Budapest, Keszkenő u. 21.</t>
  </si>
  <si>
    <t>Biztor Kft.</t>
  </si>
  <si>
    <t>Laguna Risk Kft.</t>
  </si>
  <si>
    <t>4400 Nyíregyháza, Nádor u. 54.</t>
  </si>
  <si>
    <t>Eway Center Kft.</t>
  </si>
  <si>
    <t>1139 Budapest, Róppentyű u. 53.</t>
  </si>
  <si>
    <t>2740 Abony, Nagykőrösi u. 61/c.</t>
  </si>
  <si>
    <t>2225 Üllő, Pesti út 41.</t>
  </si>
  <si>
    <t>1118 Budapest, Ménesi út 3.</t>
  </si>
  <si>
    <t>1071 Budapest, Damjanich u. 39.</t>
  </si>
  <si>
    <t>Bró.Ker. Kft.</t>
  </si>
  <si>
    <t>6300 Kalocsa, Sz. István u. 70.</t>
  </si>
  <si>
    <t>E-Hitel és Biztosítás Kft.</t>
  </si>
  <si>
    <t>1016 Budapest, Naphegy u. 13. Fsz.1.</t>
  </si>
  <si>
    <t>Web24 Bróker Kft.</t>
  </si>
  <si>
    <t>1067 Budapest, Csengery u. 53.</t>
  </si>
  <si>
    <t>4026 Debrecen, Péterfia u. 2.I/115.</t>
  </si>
  <si>
    <t>V-V Consulting Kft.</t>
  </si>
  <si>
    <t>Bornemisza Biztosítási Alkusz Kft.</t>
  </si>
  <si>
    <t>2000 Szentendre, Egres út 74.</t>
  </si>
  <si>
    <t>9025 Győr, Akác tér 25.</t>
  </si>
  <si>
    <t>Nefár Mediator Kft.</t>
  </si>
  <si>
    <t>6725 Szeged, Bécsi krt. 8-16. A/A. Fsz. 3.</t>
  </si>
  <si>
    <t>VBSZ RISK Kft.</t>
  </si>
  <si>
    <t>1163 Budapest, Thököly út 7.</t>
  </si>
  <si>
    <t>Mag 91 Kft.</t>
  </si>
  <si>
    <t>6721 Szeged, Bárka u. 5/B.</t>
  </si>
  <si>
    <t>Invest Capital Group Kft.</t>
  </si>
  <si>
    <t>1121 Budapest, János Zsigmond u. 7/B.</t>
  </si>
  <si>
    <t>Life Plussz Kft.</t>
  </si>
  <si>
    <t>2022 Tahitótfalu, Pollách M. u. 25.</t>
  </si>
  <si>
    <t>DV Mediatori Kft.</t>
  </si>
  <si>
    <t>Proviti Kft.</t>
  </si>
  <si>
    <t>2461 Tárnok, Dózsa Gy u. 7/A.</t>
  </si>
  <si>
    <t>3530 Miskolc, Szentpáli út 1. 1.em.101.szoba</t>
  </si>
  <si>
    <t>Marsal Consulting Kft.</t>
  </si>
  <si>
    <t>1087 Budapest, Ciprus u. 2-6.</t>
  </si>
  <si>
    <t>EURO Alkusz agyarország Kft.</t>
  </si>
  <si>
    <t>1163 Budapest, Kishalom u. 5/B.</t>
  </si>
  <si>
    <t>Kompoziter Kft.</t>
  </si>
  <si>
    <t>7100 Szekszárd, Ezerjó u. 14.</t>
  </si>
  <si>
    <t>Márton és Tsa. Kft.</t>
  </si>
  <si>
    <t>7100 Szekszárd, Puskás T. u. 10.</t>
  </si>
  <si>
    <t>1097 Budapest, Könyves Kálmán krt. 11. V.em.</t>
  </si>
  <si>
    <t>A.D. Alkusz Kft.</t>
  </si>
  <si>
    <t>Kárrendező. SK. Kft.</t>
  </si>
  <si>
    <t>2500 Esztergom, Bánomi ltp.36.</t>
  </si>
  <si>
    <t>Román és Társa Kft.</t>
  </si>
  <si>
    <t>6098 Tass, Széchenyi út 5.</t>
  </si>
  <si>
    <t>AGENTIA BLASKO Kft.</t>
  </si>
  <si>
    <t>1154 Budapest. Szerencs u. 130.</t>
  </si>
  <si>
    <t>Abakusz Gránit Kft.</t>
  </si>
  <si>
    <t>5008 Szolnok, Szőlő u. 2.</t>
  </si>
  <si>
    <t>Bevanet Hungary Kft.</t>
  </si>
  <si>
    <t>1037 Budapest, Bokor u. 17-21.</t>
  </si>
  <si>
    <t>1042 Budapest, Árpád út 40.</t>
  </si>
  <si>
    <t>MPK Zrt.</t>
  </si>
  <si>
    <t>1188 Budapest, Kemény Zsigmond u. 1.</t>
  </si>
  <si>
    <t>Exclusive Consultant kft.</t>
  </si>
  <si>
    <t>Tőke és hitel Consulting Kft.</t>
  </si>
  <si>
    <t>2100 Gödöllő, Nagyvárad u. 25.</t>
  </si>
  <si>
    <t>2500 Esztergom, Vörösmarty u. 13.</t>
  </si>
  <si>
    <t>1062 Budapest, Aradi u. 32.</t>
  </si>
  <si>
    <t>3525 Miskolc, Nagy Imre u.11. 2/5.</t>
  </si>
  <si>
    <t>FAIR LINE Kft.</t>
  </si>
  <si>
    <t>1211 Budapest, Varrógépgyár u. 8-10.</t>
  </si>
  <si>
    <t>Centrál 93" Kft.</t>
  </si>
  <si>
    <t>2040 Budaörs, Szabadság u. 13.</t>
  </si>
  <si>
    <t>Nagy Alkusz Kft.</t>
  </si>
  <si>
    <t>Partner Risk Kft.</t>
  </si>
  <si>
    <t>1222 Budapest, Háros u. 12.</t>
  </si>
  <si>
    <t>7625 Pécs, Hunyadi u. 19.</t>
  </si>
  <si>
    <t>1152 Budapest, Zrínyi u. 16.</t>
  </si>
  <si>
    <t>TRIO AGENT Kft.</t>
  </si>
  <si>
    <t>Gránitpont Kft.</t>
  </si>
  <si>
    <t>3000 Hatvan, Kertész u. 35.</t>
  </si>
  <si>
    <t>EURO-Bróker Kft.</t>
  </si>
  <si>
    <t>AXON Kft.</t>
  </si>
  <si>
    <t>SCHUNCKS Group Mo. fióktelepe</t>
  </si>
  <si>
    <t>Lőver-Bróker Kft.</t>
  </si>
  <si>
    <t>9400 Sopron, Zrínyi u. 17.</t>
  </si>
  <si>
    <t>GranBróker Kft.</t>
  </si>
  <si>
    <t>2500 Esztergom, Királyszíve u. 7.</t>
  </si>
  <si>
    <t>Second General Agency Kft.</t>
  </si>
  <si>
    <t>1053 Budapest, Szép u. 5.</t>
  </si>
  <si>
    <t>Chronos International Hungary Kft.</t>
  </si>
  <si>
    <t>2141 Csömör, Szőlő u. 115.</t>
  </si>
  <si>
    <t>Risk Partners Kft.</t>
  </si>
  <si>
    <t>1146 Budapest, Ajtósi Dürer sor 19-21.</t>
  </si>
  <si>
    <t>Monday Insurance Brokers Kft.</t>
  </si>
  <si>
    <t>Pegazus Brókerház Zrt.</t>
  </si>
  <si>
    <t>1096 Budapest, Soroksári út 42. II/2.</t>
  </si>
  <si>
    <t>PPM Kft.</t>
  </si>
  <si>
    <t>2890 Tata, Kiss E. u. 9.</t>
  </si>
  <si>
    <t>Prémium Kft.</t>
  </si>
  <si>
    <t>8060 Mór, Vágóhíd u. 19/A.</t>
  </si>
  <si>
    <t>Európa Pályázatkészítő Kft.</t>
  </si>
  <si>
    <t>2131 Göd, Erzsébet liget u. 38/6.</t>
  </si>
  <si>
    <t>Bau-Vex Kft.</t>
  </si>
  <si>
    <t>3715 Gesztely, Boglárka u. 7.</t>
  </si>
  <si>
    <t>NOVA-INDUCO Kft.</t>
  </si>
  <si>
    <t>MARATHON UNION Kft.</t>
  </si>
  <si>
    <t>Magyar Könyvvizsgálói Kamara Kft.</t>
  </si>
  <si>
    <t>1063 Budapest, Szinyei Merse Pál u. 8.</t>
  </si>
  <si>
    <t>Global Kft.</t>
  </si>
  <si>
    <t>9200 Mosonmagyaróvár, Kossuth L. u. 14.</t>
  </si>
  <si>
    <t>Backsafe Kft.</t>
  </si>
  <si>
    <t>5300 Karcag, Horváth F. u. 7. Fsz. 2.</t>
  </si>
  <si>
    <t>Flott Risk Kft.</t>
  </si>
  <si>
    <t>3300 Eger, Céhudvar 14.</t>
  </si>
  <si>
    <t>K&amp;K Centrum Kft.</t>
  </si>
  <si>
    <t>Szurinek és Martin Kft.</t>
  </si>
  <si>
    <t>2085 Pilisvörösvár, Deák F. u. 1949/5.</t>
  </si>
  <si>
    <t>8800 Nagykanizsa, Sugár u. 1.</t>
  </si>
  <si>
    <t>1097 Budapest, Könyves Kálmán krt. 11.</t>
  </si>
  <si>
    <t>2120 Dunakeszi, Madách Imre u. 2/D IV/1.</t>
  </si>
  <si>
    <t>1138 Budapest, Dunavirág u. 2.</t>
  </si>
  <si>
    <t>4026 Debrecen, Bethlen u. 10-12./B. II/14.</t>
  </si>
  <si>
    <t>9026 Győr, Víztorony u. 7. II/2.</t>
  </si>
  <si>
    <t>2400 Dunaújváros, Vasmű u. 53. Fszt. 1.</t>
  </si>
  <si>
    <t>TNL Bróker Kft.</t>
  </si>
  <si>
    <t>5100 Jászberény, Nagykátai út 19.</t>
  </si>
  <si>
    <t>AERARIUS Kft.</t>
  </si>
  <si>
    <t>7621 Pécs, Munkácsy M. u. 9. 1.em. 1.</t>
  </si>
  <si>
    <t>Generation Money Kft.</t>
  </si>
  <si>
    <t>2310 Szigetszentmiklós, Evezős u. 10/c.</t>
  </si>
  <si>
    <t>Duna House Kft.</t>
  </si>
  <si>
    <t>1072 Budapest, Rákóczi út 42/X.em.</t>
  </si>
  <si>
    <t>AH Capital Bróker Kft.</t>
  </si>
  <si>
    <t>1155 Budapest, Széchenyi út 11.</t>
  </si>
  <si>
    <t>Bázis Kft.</t>
  </si>
  <si>
    <t>3530 Miskolc, Király u. 4. Fszt. 1.</t>
  </si>
  <si>
    <t>1042 Budapest, Árpád út 51-53. B. ép. II. em.</t>
  </si>
  <si>
    <t>1095 Budapest, Mester u. 48-52.</t>
  </si>
  <si>
    <t>8900 Zalaegerszeg, Kosztolányi tér 6.</t>
  </si>
  <si>
    <t>1042 Budapest, Liszt Ferenc u. 10. I.lép. 3/24.</t>
  </si>
  <si>
    <t>9022 Győr, Bajcsy Zsilinszky u. 52/B.</t>
  </si>
  <si>
    <t>Interloyds Mo. Zrt.</t>
  </si>
  <si>
    <t>1044 Budapest, Sporttelep u. 21</t>
  </si>
  <si>
    <t>Risk Plussz Kft.</t>
  </si>
  <si>
    <t>1222 Budapest, Cankó tér 20.</t>
  </si>
  <si>
    <t>FONT 2007 Kft.</t>
  </si>
  <si>
    <t>1142 Budapest, Csáktornya u. 13.</t>
  </si>
  <si>
    <t>Modesto Insurance Kft.</t>
  </si>
  <si>
    <t>1032 Budapest, Zápor u. 63. VI/36.</t>
  </si>
  <si>
    <t>7400 Kaposvár, Arany J. u. 9.</t>
  </si>
  <si>
    <t>Ajánlatszám tartomány számítógépes szerződéskötéshez</t>
  </si>
  <si>
    <t>Kötvényszám tartomány számítógépes szerződéskötéshez</t>
  </si>
  <si>
    <t>9026 Győr, Bácsai u. 39.</t>
  </si>
  <si>
    <t>Famillio Kft.</t>
  </si>
  <si>
    <t>1134 Budapest, Dévai u. 26-28. II.em.</t>
  </si>
  <si>
    <t>Generáció Group Bróker Kft.</t>
  </si>
  <si>
    <t>8000 Székesfehérvár, Kossuth u. 10.</t>
  </si>
  <si>
    <t>Szigeti Kft.</t>
  </si>
  <si>
    <t>1068 Budapest, Városligeti fasor 8/B. fszt. 2.</t>
  </si>
  <si>
    <t>4150 Püspökladány, Kossuth u. 6. II.em. 204.</t>
  </si>
  <si>
    <t>PARAGON Alkusz Zrt.</t>
  </si>
  <si>
    <t>Biztosítók.hu Kft.</t>
  </si>
  <si>
    <t>PK INVESTITIO Kft.</t>
  </si>
  <si>
    <t>4032 Debrecen, Nagyerdei krt. 62/B. fsz. 1.</t>
  </si>
  <si>
    <t>Financier Kft.</t>
  </si>
  <si>
    <t>7400 Kaposvár, Bajcsy Zs. u. 38.</t>
  </si>
  <si>
    <t>1143 Budapest, Hungária krt. 73.</t>
  </si>
  <si>
    <t>Monarchia Risk 2008 Kft.</t>
  </si>
  <si>
    <t>1117 Budapest, Móricz Zs. krt. 14. Fszt.3.</t>
  </si>
  <si>
    <t>Zenit Risk Kft.</t>
  </si>
  <si>
    <t>1085 Budapest, József krt. 36.</t>
  </si>
  <si>
    <t>POL-LEN Kft.</t>
  </si>
  <si>
    <t>5000 Szolnok, dr. Elek István út 1.</t>
  </si>
  <si>
    <t>CITI Brókerház Kft.</t>
  </si>
  <si>
    <t>2141 Csömör, Híd u. 8.</t>
  </si>
  <si>
    <t>A.B.A. ALFA Kft.</t>
  </si>
  <si>
    <t>9027 Győr, Budai út 2.</t>
  </si>
  <si>
    <t>V&amp;K 2003 Kft.</t>
  </si>
  <si>
    <t>2200 Monor, Somogyi B. u. 77.</t>
  </si>
  <si>
    <t>Személyi Alkusz Kft.</t>
  </si>
  <si>
    <t>7634 Pécs, Fő u. 33.</t>
  </si>
  <si>
    <t>Németh Alkusz Kft.</t>
  </si>
  <si>
    <t>1112 Budapest, Oltvány u. 4.</t>
  </si>
  <si>
    <t>2096 Üröm, Táncsics M. u. 36.</t>
  </si>
  <si>
    <t>CS&amp;E Kft.</t>
  </si>
  <si>
    <t>4029 Debrecen, Kígyó u. 24. Fsz. 2.</t>
  </si>
  <si>
    <t>2M Alkusz Kft.</t>
  </si>
  <si>
    <t>2234 Maglód, Mátyás király u. 86.</t>
  </si>
  <si>
    <t>1146 Budapest, Cházár András u. 19.</t>
  </si>
  <si>
    <t>Pannon Alkusz Kft.</t>
  </si>
  <si>
    <t>H.L. Konvergál Zrt.</t>
  </si>
  <si>
    <t>Díjkontroll Kft.</t>
  </si>
  <si>
    <t>4405 Nyíregyháza, Kerékgyártó u. 26.</t>
  </si>
  <si>
    <t>UNIÓ Bróker Holding Kft.</t>
  </si>
  <si>
    <t>9024 Győr, Szent Imre út 16.</t>
  </si>
  <si>
    <t>CIVIS-NÍVÓ Kft.</t>
  </si>
  <si>
    <t>Confinet Consulting Kft.</t>
  </si>
  <si>
    <t>1119 Budapest, Bártfai u. 54.</t>
  </si>
  <si>
    <t>Hírös Bróker Kft.</t>
  </si>
  <si>
    <t>4024 Debrecen, Vigkedvű M. u. fsz.2.</t>
  </si>
  <si>
    <t>Qeco Biztosítási Alkusz Zrt.</t>
  </si>
  <si>
    <t>Oroszlán Bróker Kft.</t>
  </si>
  <si>
    <t>1067 Budapest, Teréz krt. 6. 4/5.</t>
  </si>
  <si>
    <t>4200 Hajdúszoboszló, Árpád u. 11.</t>
  </si>
  <si>
    <t>INSAVE-HUNGARY Kft.</t>
  </si>
  <si>
    <t>1034 Budapest, Bécsi út 126-128.</t>
  </si>
  <si>
    <t>Cover Consulting Kft.</t>
  </si>
  <si>
    <t>2022 Tahitótfalu, Orgona u. 2/B.</t>
  </si>
  <si>
    <t>BROKERCENTER Zrt.</t>
  </si>
  <si>
    <t>1053 Budapest, Ferenciek tere 7-8. III. lép. 1.em. 8.</t>
  </si>
  <si>
    <t>6722 Szeged, Mérey u. 6/b.</t>
  </si>
  <si>
    <t>1144 Budapest, Gvadányi út 15.</t>
  </si>
  <si>
    <t>1024 Budapest, Petrezselyem u. 2-8.</t>
  </si>
  <si>
    <t>4400 Nyíregyháza, Géza u. 8-16.</t>
  </si>
  <si>
    <t>Care BroCare Kft</t>
  </si>
  <si>
    <t>1122 Budapest, Krisztina krt. 35. Fszt. 4.</t>
  </si>
  <si>
    <t>1091 Budapest, Üllői út 121.2.em. 8.</t>
  </si>
  <si>
    <t>1048 Budapest, Járműtelep u. 23.</t>
  </si>
  <si>
    <t>1134 Budapest, Róbert Károly krt. 70-74.</t>
  </si>
  <si>
    <t>2030 Érd, Budai út 6.</t>
  </si>
  <si>
    <t>1152 Budapest, Cserba Elemér u. 36. 1/4.</t>
  </si>
  <si>
    <t>Biztosítások.hu Kft.</t>
  </si>
  <si>
    <t>A+K Makler Plussz Kft.</t>
  </si>
  <si>
    <t>1095 Budapest, Soroksári út 48.</t>
  </si>
  <si>
    <t>GP Consulting Kft.</t>
  </si>
  <si>
    <t>1132 Budapest, Váci út 36-38.</t>
  </si>
  <si>
    <t>GOLDRISK Kft.</t>
  </si>
  <si>
    <t>2330 Dunaharaszti, Fő u. 206.</t>
  </si>
  <si>
    <t>6722 Szeged, Takaréktár u. 4.</t>
  </si>
  <si>
    <t>Háttér Bróker Kft.</t>
  </si>
  <si>
    <t>2700 Cegléd, Népkör u. 8.</t>
  </si>
  <si>
    <t>Biztosajánlat.hu Kft.</t>
  </si>
  <si>
    <t>Mester Alkusz Kft.</t>
  </si>
  <si>
    <t>3836 Baktakék, Józse Attila u. 11.</t>
  </si>
  <si>
    <t>6500 Baja, Kossuth Lajos u. 2-4.</t>
  </si>
  <si>
    <t>GBU Kft.</t>
  </si>
  <si>
    <t>Cenzus-Hungária Kft.</t>
  </si>
  <si>
    <t>1115 Budapest, Bartók Béla u. 105-113.</t>
  </si>
  <si>
    <t>1144 Budapest, Gvadányi u. 67.</t>
  </si>
  <si>
    <t>Maximál Risk Kft.</t>
  </si>
  <si>
    <t>2310 Szigetszentmiklós, Bíbor u. 8621/1.</t>
  </si>
  <si>
    <t>Agrorent 2000 Kft.</t>
  </si>
  <si>
    <t>9200 Mosonmagyaróvár, Kossuth u. 99-101.</t>
  </si>
  <si>
    <t>Palládium Consulting Kft.</t>
  </si>
  <si>
    <t>1122 Budapest, Gaál József út 6.</t>
  </si>
  <si>
    <t>Varázs Stáb Kft.</t>
  </si>
  <si>
    <t>4026 Debrecen, Jókai u. 49.</t>
  </si>
  <si>
    <t>E.NetAlkusz Kft.</t>
  </si>
  <si>
    <t>1222 Budapest, Kertész u. 41.</t>
  </si>
  <si>
    <t>VasaRisk Kft.</t>
  </si>
  <si>
    <t>4130 Derecske Szabó Pál u. 8.</t>
  </si>
  <si>
    <t>IHB Business Group Kft.</t>
  </si>
  <si>
    <t>4027 Debrecen, Sinai Miklós u. 1.</t>
  </si>
  <si>
    <t>Wind Kft.</t>
  </si>
  <si>
    <t>1134 Budapest, Lehel út 11.</t>
  </si>
  <si>
    <t>W.F.B. Europe Kft.</t>
  </si>
  <si>
    <t>1134 Budapest, Váci út 19.</t>
  </si>
  <si>
    <t>Global Partners Zrt.</t>
  </si>
  <si>
    <t>1065 Budapest, Révay u. 8. Fsz. 1.</t>
  </si>
  <si>
    <t>6000 Kecskemét, Mezei u. 1/a.</t>
  </si>
  <si>
    <t>9200 Mosonmagyaróvár, Kálnoki u. 10.</t>
  </si>
  <si>
    <t>2100 Gödöllő, Dózsa György út 69/A.</t>
  </si>
  <si>
    <t>Risk Manager Kft.</t>
  </si>
  <si>
    <t>1224 Budapest, Szilvafa u. 27.</t>
  </si>
  <si>
    <t>Vario-Risk kft.</t>
  </si>
  <si>
    <t>1141 Budapest, Komócsy u. 18/A.</t>
  </si>
  <si>
    <t>1023 Budapest, Bécsi út 25.</t>
  </si>
  <si>
    <t>6230 Solt, Vécsey tér 3.</t>
  </si>
  <si>
    <t>Smaragd Kft.</t>
  </si>
  <si>
    <t>1196 Budapest, Fő u. 122.</t>
  </si>
  <si>
    <t>Coveritas Kft.</t>
  </si>
  <si>
    <t>1133 Budapest, Váci út 76.</t>
  </si>
  <si>
    <t>Multi Conex Kft.</t>
  </si>
  <si>
    <t>Cash Flow Kft.</t>
  </si>
  <si>
    <t>Long Life Brókerház Kft.</t>
  </si>
  <si>
    <t>1095 Budapest, Lechner Ödön fasor 2. B/30.</t>
  </si>
  <si>
    <t>25 db/tömb</t>
  </si>
  <si>
    <t>Hovány Alkusz Kft.</t>
  </si>
  <si>
    <t>Nyír-Credit Kft.</t>
  </si>
  <si>
    <t>4400 Nyíregyháza, Czóbel Minka út 2.</t>
  </si>
  <si>
    <t>BHC Kft.</t>
  </si>
  <si>
    <t>8200 veszprém, Kossuth u. 1. I/3.</t>
  </si>
  <si>
    <t>Pannon Holding Hungary Kft.</t>
  </si>
  <si>
    <t>7622 Pécs, Liszt Ferenc u. 1.</t>
  </si>
  <si>
    <t>Espediente Kft.</t>
  </si>
  <si>
    <t>AGRIKUSZ Agrár Alkusz Kft.</t>
  </si>
  <si>
    <t>6722 Szeged, Béke u. 2/C.</t>
  </si>
  <si>
    <t>Consistent Kft</t>
  </si>
  <si>
    <t>4243 Téglás, Temető u. 20.</t>
  </si>
  <si>
    <t>VM Quality Kft.</t>
  </si>
  <si>
    <t>3521 Miskolc, Berekkert u. 40.</t>
  </si>
  <si>
    <t>Risk Engineering Kft.</t>
  </si>
  <si>
    <t>4030 Debrecen, Lőporos u. 9.</t>
  </si>
  <si>
    <t>Hajnal Brókerház Kft.</t>
  </si>
  <si>
    <t>2220 Vecsés, Vasvári Pál u. 2.</t>
  </si>
  <si>
    <t>Finia Consulting Kft.</t>
  </si>
  <si>
    <t>Optimum Finance Kft.</t>
  </si>
  <si>
    <t>4225 Debrecen, Kútvölgyi u. 27.</t>
  </si>
  <si>
    <t>NESTOR-TEAM Kft.</t>
  </si>
  <si>
    <t>8330 Sümeg, Kossuth u. 8.</t>
  </si>
  <si>
    <t>Demeter &amp; Demeter Kft.</t>
  </si>
  <si>
    <t>1071 Budapest, Városligeti fasor 29.</t>
  </si>
  <si>
    <t>GFS Consulting Kft.</t>
  </si>
  <si>
    <t>2092 Budakeszi, Széchenyi u. 175.</t>
  </si>
  <si>
    <t>Chainer Kft.</t>
  </si>
  <si>
    <t>1106 Budapest, Rákász u. 24.</t>
  </si>
  <si>
    <t>Első Magyar Biztosítási Alkusz Kft.</t>
  </si>
  <si>
    <t>1013 Budapest, Váralja u. 3. fszt.</t>
  </si>
  <si>
    <t>Nyitrai Kft.</t>
  </si>
  <si>
    <t>1015 Budapest, Hattyú u. 7. I. 2.</t>
  </si>
  <si>
    <t>Nexus Kft.</t>
  </si>
  <si>
    <t>6722 Szeged, Mars tér 15/B.</t>
  </si>
  <si>
    <t>AGRORISK Kft.</t>
  </si>
  <si>
    <t>3715 Gesztely, Attila út 51.</t>
  </si>
  <si>
    <t>All Risk 2004 Kft.</t>
  </si>
  <si>
    <t>4024 Debrecen, Szombathi u. 4.</t>
  </si>
  <si>
    <t>Magyar Biztosítási Bróker-Biztosítási Alkusz Kft.</t>
  </si>
  <si>
    <t>1121 Budapest, Mese u. 1. fsz. 2.</t>
  </si>
  <si>
    <t>1135 Budapest, Csata u. 17.</t>
  </si>
  <si>
    <t>Miller Insurance Consulting Kft.</t>
  </si>
  <si>
    <t>Martin Bróker 2002 Kft.</t>
  </si>
  <si>
    <t>1074 Budapest, Kertész u. 50. III.em. 14.</t>
  </si>
  <si>
    <t xml:space="preserve">1204 Budapest, Virág B. u. 3. </t>
  </si>
  <si>
    <t>KISSIMI Ker. és Szolg. Kft.</t>
  </si>
  <si>
    <t>1142 Budapest, Kacsóh Pongrác u. 135/C. 1/6.</t>
  </si>
  <si>
    <t>1143 Budapest, Szobránc u. 3-5. fsz. 4.</t>
  </si>
  <si>
    <t>4400 Nyíregyháza, Búza tér 20.</t>
  </si>
  <si>
    <t>Rizikó Kft.</t>
  </si>
  <si>
    <t>1051 Budapest, Október 6. u. 15. 1/3.</t>
  </si>
  <si>
    <t>EBB Autó Biztosításközvetítő Kft.</t>
  </si>
  <si>
    <t>9021 Győr, Árpád út 21.</t>
  </si>
  <si>
    <t>Takarés-Bróker Kft.</t>
  </si>
  <si>
    <t>7621 Pécs, Jókai u. 11.</t>
  </si>
  <si>
    <t>Kekezovich Risk Management Kft.</t>
  </si>
  <si>
    <t>5440 Kunszentmárton, Csongrádi út 68.</t>
  </si>
  <si>
    <t>Kardos Biztosítási Alkusz Kft.</t>
  </si>
  <si>
    <t>4026 Debrecen, Honvéd u. 4. Fsz. 1.</t>
  </si>
  <si>
    <t>Reticulum Insurance Kft.</t>
  </si>
  <si>
    <t>2039 Pusztazámor, Barcza György u. 7.</t>
  </si>
  <si>
    <t>Amadeusz Insurance Kft.</t>
  </si>
  <si>
    <t>1066 Budapest, Jókai u. 40.</t>
  </si>
  <si>
    <t>Optima Cura Kft.</t>
  </si>
  <si>
    <t>1042 Budapest, Árpád út 51-53. B ép. II.em.</t>
  </si>
  <si>
    <t>TTF Alkusz Kft.</t>
  </si>
  <si>
    <t>8000 Székesfehérvár, Gugásvölgyi út 15.</t>
  </si>
  <si>
    <t>Euro Moszimo Bizt. Alkusz Kft.</t>
  </si>
  <si>
    <t>1116 Budapest, Fehérvári út 130.</t>
  </si>
  <si>
    <t>PRÉMIUMALKUSZ Kft.</t>
  </si>
  <si>
    <t>8360 Keszthely, Bolyai u. 3.</t>
  </si>
  <si>
    <t>Exago Brokers Bizt. Alkusz Kft.</t>
  </si>
  <si>
    <t>4025 Debrecen, Bajcsy Zs. u. 3-5.II/5.</t>
  </si>
  <si>
    <t>Euro-MBB Kft.</t>
  </si>
  <si>
    <t>1113 Budapest, Bartók Béla út 85.</t>
  </si>
  <si>
    <t>G7 Capital Kft.</t>
  </si>
  <si>
    <t>1054 Budapest, Zoltán u. 8. II/2.</t>
  </si>
  <si>
    <t>ELIT Bizt. Alkusz Kft.</t>
  </si>
  <si>
    <t>6721 Szeged, Vadász u. 2/B.</t>
  </si>
  <si>
    <t>Consulting &amp; Art Kft.</t>
  </si>
  <si>
    <t>Ragoncsa-Varga Kft.</t>
  </si>
  <si>
    <t>Optimum Broker Kft.</t>
  </si>
  <si>
    <t>1012 Budapest, Várfok u. 14. V/31.</t>
  </si>
  <si>
    <t>7636 Pécs, Fáy András u. 7.</t>
  </si>
  <si>
    <t>1102 Budapest, Szent László tér 20.</t>
  </si>
  <si>
    <t>7400 Kaposvár, Honvéd u.4.</t>
  </si>
  <si>
    <t>1065 Budapest, Révay u. 10.</t>
  </si>
  <si>
    <t>2-21004-03 Kézi csekk íves (104-es)</t>
  </si>
  <si>
    <t>1143 Budapest, Hungária krt. 67. 2 em. 7.</t>
  </si>
  <si>
    <t>Correct Contact Hungary Kft.</t>
  </si>
  <si>
    <t>1144 Budapest, Kerepesi út 92. fsz./1.</t>
  </si>
  <si>
    <t>Orbán &amp; Pozsonyi Capital Management Zrt.</t>
  </si>
  <si>
    <t>2089 Telki, Öreghegyi út 6/a.</t>
  </si>
  <si>
    <t>Gallio Qualitas Zrt.</t>
  </si>
  <si>
    <t>1138 Budapest, Váci út 168/a. 3.em.</t>
  </si>
  <si>
    <t>1036 Budapest, Árpád fejedelem útja 79. III. em.</t>
  </si>
  <si>
    <t>1082 Budapest, Futó u. 47-53. III.em.</t>
  </si>
  <si>
    <t>9700 Szombathely, Semmelweis u. 5.</t>
  </si>
  <si>
    <t>1043 Budapest, Csányi László u. 34. I/1006.</t>
  </si>
  <si>
    <t>Co-Insurance Kft.</t>
  </si>
  <si>
    <t>1028 Budapest, Kisasszony u. 39.</t>
  </si>
  <si>
    <t>Insurance and Finance Consulting Kft.</t>
  </si>
  <si>
    <t>1062 Budapest, Andrássy út 126.</t>
  </si>
  <si>
    <t>1027 Budapest, Bem József u. 5. fsz.</t>
  </si>
  <si>
    <t>1123 Budapest, Ráth György u. 1/C. mfsz 1.</t>
  </si>
  <si>
    <t>Dunakanyar Bróker Kft.</t>
  </si>
  <si>
    <t>2072 Zsámbék, Petőfi S. u. 6.</t>
  </si>
  <si>
    <t>1st C.A.S.H. Kft.</t>
  </si>
  <si>
    <t>1117 Budapest, Októb.huszon.u. 8-10/4em. 414</t>
  </si>
  <si>
    <t>4400 Nyíregyháza, Bocskai u. 50.</t>
  </si>
  <si>
    <t>1015 Budapest, Hattyú u. 14.</t>
  </si>
  <si>
    <t>7100 Szekszárd, Tinódi u. 8.</t>
  </si>
  <si>
    <t>ICG Investment Consulting Group Holding Kft.</t>
  </si>
  <si>
    <t>2500 Esztergom, Arany János út 5.</t>
  </si>
  <si>
    <t>1134 Budapest, Dózsa György út 150.</t>
  </si>
  <si>
    <t>Fede-Ráció Alkusz Kft.</t>
  </si>
  <si>
    <t>1185 Budapest, Gömbakác u. 9.</t>
  </si>
  <si>
    <t>Mediator Kft.</t>
  </si>
  <si>
    <t>1118 Budapest, Sümegvár u. 8.</t>
  </si>
  <si>
    <t>Group Agent Hungary Kft.</t>
  </si>
  <si>
    <t>IGT Investor Kft.</t>
  </si>
  <si>
    <t>1173 Budapest, Csomafalva u. 2.A/49.</t>
  </si>
  <si>
    <t>Konexus Kft.</t>
  </si>
  <si>
    <t>6800 Hódmezővásárhely, Ormos Ede u. 12/A.</t>
  </si>
  <si>
    <t>9022 Győr, Czuczor Gergely u. 15.</t>
  </si>
  <si>
    <t>6000 Kecskemét, Belsőnyír 46/C.</t>
  </si>
  <si>
    <t>7621 Pécs, Rákóczi út 35-37.</t>
  </si>
  <si>
    <t>1065 Budapest, Révay u. 3.</t>
  </si>
  <si>
    <t>7472 Szentbalázs, Fő u. 38.</t>
  </si>
  <si>
    <t>4026 Debrecen, Bem tér 14/A. 2/2.</t>
  </si>
  <si>
    <t>1118 Budapest, Ménesi út 24.</t>
  </si>
  <si>
    <t>1138 Budapest, Úszódaru u. 1. Ü-10 sz. üzlet</t>
  </si>
  <si>
    <t>Oroszlánalkusz Kft.</t>
  </si>
  <si>
    <t>6076 Ágasegyháza, Rákóczi u. 9.</t>
  </si>
  <si>
    <t>Progress Financial Kft.</t>
  </si>
  <si>
    <t>1094 Budapest, Balázs Béla u. 18. 2/212.</t>
  </si>
  <si>
    <t>1016  Budapest, Zsolt u. 9. II/5.</t>
  </si>
  <si>
    <t>1036 Budapest, Lajos u 93-99. D/43.</t>
  </si>
  <si>
    <t>9022 Győr, Czuczor G. u 18-24 III/305.</t>
  </si>
  <si>
    <t>6727 Szeged, Algyői út 40.</t>
  </si>
  <si>
    <t>6728 Szeged, Algyői út 40.</t>
  </si>
  <si>
    <t>9025 Győr, Vámbéry Ármin út 57.</t>
  </si>
  <si>
    <t>N9</t>
  </si>
  <si>
    <t>1155 Budapest, Rákos út 96. III./19.</t>
  </si>
  <si>
    <t>Garantor Hungary Biztosítási Alkusz Kft.</t>
  </si>
  <si>
    <t>5000 Szolnok, Baross u. 1. IV/418.</t>
  </si>
  <si>
    <t>Willbot &amp; Kopking's Hungary Zrt.</t>
  </si>
  <si>
    <t>1042 Budapest, Árpád út 51-53 C. ép. V.</t>
  </si>
  <si>
    <t>BOB</t>
  </si>
  <si>
    <t>KVB</t>
  </si>
  <si>
    <t>1-20401-20 GFB ajánlat gépjármű-felelősségbiztosításhoz 25 db/tömb</t>
  </si>
  <si>
    <t>1-20404-34 Nemzetközi gépjármű-biztosítási kártya (zöldkártya)</t>
  </si>
  <si>
    <t>1-20420-06 Nyilatkozat K&amp;H kötelező gépjármű-felelősségbiztosításhoz</t>
  </si>
  <si>
    <t>2-21006-08 Kék-Sárga baleseti bejelentő</t>
  </si>
  <si>
    <t>2-60023-05 Ügyfél adatlap biztosítási szerződés megkötéséhez</t>
  </si>
  <si>
    <t xml:space="preserve">2-60015-05 PF6 Felhat.csop.beszed.megb.te </t>
  </si>
  <si>
    <t>1-10219-08 SFO nyomtatványfüzet</t>
  </si>
  <si>
    <t>1-10212-18 K&amp;H Start fészek otthon biztosítási kötvény (10 db/tömb)</t>
  </si>
  <si>
    <t>1-20405-21 GFB szerződési feltételek 2014. évre</t>
  </si>
  <si>
    <t>2-60021-13 Nyilatkozat a biztosítási szerződés megkötéséhez</t>
  </si>
  <si>
    <t>1-10221-02 K&amp;H lakásbiztosítás - nyomtatványfüzet</t>
  </si>
  <si>
    <t>1-10800-11 KVB-13 nyomtatványfüzet (szerződési feltételek)</t>
  </si>
  <si>
    <t>1-10101-11 VTB-07 Szerződési feltételek</t>
  </si>
  <si>
    <t>1-20101-08 FEL-07 Szerződési feltételek</t>
  </si>
  <si>
    <t>1-10913-10 CTU-09 Nyomtatványfüzet (szerződési feltételek)</t>
  </si>
  <si>
    <t>1-10915-01 CTU ajánlat</t>
  </si>
  <si>
    <t>1-10914-11 CTA-09 Nyomtatványfüzet (Szerz.feltételek)</t>
  </si>
  <si>
    <t>1-10916-01 CTA ajánlat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</si>
</sst>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&gt;=3620000000]#\ \(##\)\ ###\-###;[&gt;=20000000]#\ \(##\)\ ###\-###;#\ \(#\)\ ###\-##\-##"/>
    <numFmt numFmtId="165" formatCode="[&lt;=999999999]\(##\)\ ###\-##\-##;[&lt;=6999999999]0#\ \(##\)###\-##\-##;#\ \(##\)\ ###\-##\-##"/>
    <numFmt numFmtId="166" formatCode="[&lt;=999999999]\(##\)\ ###\-##\-##;[&lt;=6999999999]0#\ \(##\)\ ###\-##\-##;#\ \(##\)\ ###\-##\-##"/>
  </numFmts>
  <fonts count="45">
    <font>
      <sz val="10"/>
      <name val="Arial CE"/>
      <family val="0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Arial CE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right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right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3" fillId="34" borderId="13" xfId="0" applyFont="1" applyFill="1" applyBorder="1" applyAlignment="1" applyProtection="1">
      <alignment/>
      <protection/>
    </xf>
    <xf numFmtId="0" fontId="2" fillId="34" borderId="13" xfId="0" applyFont="1" applyFill="1" applyBorder="1" applyAlignment="1" applyProtection="1">
      <alignment/>
      <protection/>
    </xf>
    <xf numFmtId="0" fontId="2" fillId="34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 horizontal="center"/>
      <protection/>
    </xf>
    <xf numFmtId="0" fontId="2" fillId="33" borderId="16" xfId="0" applyFont="1" applyFill="1" applyBorder="1" applyAlignment="1" applyProtection="1">
      <alignment horizontal="center"/>
      <protection/>
    </xf>
    <xf numFmtId="0" fontId="2" fillId="35" borderId="10" xfId="0" applyFont="1" applyFill="1" applyBorder="1" applyAlignment="1" applyProtection="1">
      <alignment horizontal="center"/>
      <protection/>
    </xf>
    <xf numFmtId="0" fontId="2" fillId="35" borderId="11" xfId="0" applyFont="1" applyFill="1" applyBorder="1" applyAlignment="1" applyProtection="1">
      <alignment horizontal="center"/>
      <protection/>
    </xf>
    <xf numFmtId="0" fontId="2" fillId="35" borderId="0" xfId="0" applyFont="1" applyFill="1" applyBorder="1" applyAlignment="1" applyProtection="1">
      <alignment horizontal="center"/>
      <protection/>
    </xf>
    <xf numFmtId="0" fontId="0" fillId="0" borderId="0" xfId="0" applyAlignment="1" quotePrefix="1">
      <alignment/>
    </xf>
    <xf numFmtId="0" fontId="0" fillId="34" borderId="0" xfId="0" applyFill="1" applyAlignment="1">
      <alignment/>
    </xf>
    <xf numFmtId="3" fontId="2" fillId="35" borderId="14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 applyProtection="1">
      <alignment horizontal="left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33" borderId="17" xfId="0" applyFont="1" applyFill="1" applyBorder="1" applyAlignment="1" applyProtection="1">
      <alignment horizontal="center"/>
      <protection/>
    </xf>
    <xf numFmtId="0" fontId="2" fillId="33" borderId="17" xfId="0" applyFont="1" applyFill="1" applyBorder="1" applyAlignment="1" applyProtection="1">
      <alignment horizontal="left"/>
      <protection/>
    </xf>
    <xf numFmtId="49" fontId="2" fillId="33" borderId="17" xfId="0" applyNumberFormat="1" applyFont="1" applyFill="1" applyBorder="1" applyAlignment="1" applyProtection="1">
      <alignment horizontal="center"/>
      <protection/>
    </xf>
    <xf numFmtId="0" fontId="3" fillId="34" borderId="18" xfId="0" applyFont="1" applyFill="1" applyBorder="1" applyAlignment="1" applyProtection="1">
      <alignment/>
      <protection/>
    </xf>
    <xf numFmtId="0" fontId="2" fillId="34" borderId="19" xfId="0" applyFont="1" applyFill="1" applyBorder="1" applyAlignment="1" applyProtection="1">
      <alignment/>
      <protection/>
    </xf>
    <xf numFmtId="0" fontId="2" fillId="34" borderId="19" xfId="0" applyFont="1" applyFill="1" applyBorder="1" applyAlignment="1" applyProtection="1">
      <alignment horizontal="center"/>
      <protection/>
    </xf>
    <xf numFmtId="0" fontId="2" fillId="34" borderId="20" xfId="0" applyFont="1" applyFill="1" applyBorder="1" applyAlignment="1" applyProtection="1">
      <alignment horizontal="center"/>
      <protection/>
    </xf>
    <xf numFmtId="0" fontId="2" fillId="33" borderId="21" xfId="0" applyFont="1" applyFill="1" applyBorder="1" applyAlignment="1" applyProtection="1">
      <alignment horizontal="center"/>
      <protection/>
    </xf>
    <xf numFmtId="0" fontId="2" fillId="33" borderId="22" xfId="0" applyFont="1" applyFill="1" applyBorder="1" applyAlignment="1" applyProtection="1">
      <alignment horizontal="left"/>
      <protection/>
    </xf>
    <xf numFmtId="0" fontId="2" fillId="33" borderId="22" xfId="0" applyFont="1" applyFill="1" applyBorder="1" applyAlignment="1" applyProtection="1">
      <alignment horizontal="center"/>
      <protection/>
    </xf>
    <xf numFmtId="3" fontId="2" fillId="35" borderId="22" xfId="0" applyNumberFormat="1" applyFont="1" applyFill="1" applyBorder="1" applyAlignment="1" applyProtection="1">
      <alignment horizontal="center"/>
      <protection locked="0"/>
    </xf>
    <xf numFmtId="0" fontId="2" fillId="33" borderId="22" xfId="0" applyFont="1" applyFill="1" applyBorder="1" applyAlignment="1" applyProtection="1">
      <alignment horizontal="center" vertical="center" wrapText="1"/>
      <protection locked="0"/>
    </xf>
    <xf numFmtId="0" fontId="2" fillId="33" borderId="23" xfId="0" applyFont="1" applyFill="1" applyBorder="1" applyAlignment="1" applyProtection="1">
      <alignment horizontal="center"/>
      <protection/>
    </xf>
    <xf numFmtId="0" fontId="2" fillId="33" borderId="22" xfId="0" applyFont="1" applyFill="1" applyBorder="1" applyAlignment="1" applyProtection="1">
      <alignment horizontal="center"/>
      <protection locked="0"/>
    </xf>
    <xf numFmtId="0" fontId="3" fillId="34" borderId="21" xfId="0" applyFont="1" applyFill="1" applyBorder="1" applyAlignment="1" applyProtection="1">
      <alignment horizontal="left"/>
      <protection/>
    </xf>
    <xf numFmtId="0" fontId="2" fillId="34" borderId="22" xfId="0" applyFont="1" applyFill="1" applyBorder="1" applyAlignment="1" applyProtection="1">
      <alignment horizontal="left"/>
      <protection/>
    </xf>
    <xf numFmtId="0" fontId="2" fillId="34" borderId="22" xfId="0" applyFont="1" applyFill="1" applyBorder="1" applyAlignment="1" applyProtection="1">
      <alignment horizontal="center"/>
      <protection/>
    </xf>
    <xf numFmtId="49" fontId="2" fillId="34" borderId="22" xfId="0" applyNumberFormat="1" applyFont="1" applyFill="1" applyBorder="1" applyAlignment="1" applyProtection="1">
      <alignment horizontal="center"/>
      <protection/>
    </xf>
    <xf numFmtId="0" fontId="2" fillId="34" borderId="23" xfId="0" applyFont="1" applyFill="1" applyBorder="1" applyAlignment="1" applyProtection="1">
      <alignment horizontal="center"/>
      <protection/>
    </xf>
    <xf numFmtId="3" fontId="2" fillId="33" borderId="22" xfId="0" applyNumberFormat="1" applyFont="1" applyFill="1" applyBorder="1" applyAlignment="1" applyProtection="1">
      <alignment horizontal="center"/>
      <protection/>
    </xf>
    <xf numFmtId="0" fontId="2" fillId="33" borderId="22" xfId="0" applyFont="1" applyFill="1" applyBorder="1" applyAlignment="1" applyProtection="1">
      <alignment horizontal="center" wrapText="1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" fillId="0" borderId="22" xfId="0" applyFont="1" applyFill="1" applyBorder="1" applyAlignment="1" applyProtection="1">
      <alignment horizontal="center"/>
      <protection/>
    </xf>
    <xf numFmtId="0" fontId="2" fillId="36" borderId="22" xfId="0" applyFont="1" applyFill="1" applyBorder="1" applyAlignment="1" applyProtection="1">
      <alignment horizontal="left"/>
      <protection/>
    </xf>
    <xf numFmtId="0" fontId="2" fillId="36" borderId="22" xfId="0" applyFont="1" applyFill="1" applyBorder="1" applyAlignment="1" applyProtection="1">
      <alignment horizontal="center"/>
      <protection/>
    </xf>
    <xf numFmtId="0" fontId="2" fillId="36" borderId="23" xfId="0" applyFont="1" applyFill="1" applyBorder="1" applyAlignment="1" applyProtection="1">
      <alignment horizontal="center"/>
      <protection/>
    </xf>
    <xf numFmtId="0" fontId="2" fillId="36" borderId="21" xfId="0" applyFont="1" applyFill="1" applyBorder="1" applyAlignment="1" applyProtection="1">
      <alignment horizontal="center"/>
      <protection/>
    </xf>
    <xf numFmtId="0" fontId="3" fillId="34" borderId="24" xfId="0" applyFont="1" applyFill="1" applyBorder="1" applyAlignment="1" applyProtection="1">
      <alignment horizontal="left"/>
      <protection/>
    </xf>
    <xf numFmtId="0" fontId="3" fillId="34" borderId="22" xfId="0" applyFont="1" applyFill="1" applyBorder="1" applyAlignment="1" applyProtection="1">
      <alignment horizontal="left"/>
      <protection/>
    </xf>
    <xf numFmtId="0" fontId="3" fillId="34" borderId="25" xfId="0" applyFont="1" applyFill="1" applyBorder="1" applyAlignment="1" applyProtection="1">
      <alignment horizontal="left"/>
      <protection/>
    </xf>
    <xf numFmtId="0" fontId="3" fillId="34" borderId="23" xfId="0" applyFont="1" applyFill="1" applyBorder="1" applyAlignment="1" applyProtection="1">
      <alignment horizontal="left"/>
      <protection/>
    </xf>
    <xf numFmtId="0" fontId="2" fillId="33" borderId="26" xfId="0" applyFont="1" applyFill="1" applyBorder="1" applyAlignment="1" applyProtection="1">
      <alignment horizontal="center"/>
      <protection/>
    </xf>
    <xf numFmtId="3" fontId="2" fillId="33" borderId="26" xfId="0" applyNumberFormat="1" applyFont="1" applyFill="1" applyBorder="1" applyAlignment="1" applyProtection="1">
      <alignment horizontal="center"/>
      <protection/>
    </xf>
    <xf numFmtId="3" fontId="2" fillId="35" borderId="26" xfId="0" applyNumberFormat="1" applyFont="1" applyFill="1" applyBorder="1" applyAlignment="1" applyProtection="1">
      <alignment horizontal="center"/>
      <protection locked="0"/>
    </xf>
    <xf numFmtId="0" fontId="2" fillId="33" borderId="26" xfId="0" applyFont="1" applyFill="1" applyBorder="1" applyAlignment="1" applyProtection="1">
      <alignment horizontal="center"/>
      <protection locked="0"/>
    </xf>
    <xf numFmtId="0" fontId="2" fillId="0" borderId="26" xfId="0" applyFont="1" applyFill="1" applyBorder="1" applyAlignment="1" applyProtection="1">
      <alignment horizontal="center"/>
      <protection/>
    </xf>
    <xf numFmtId="14" fontId="2" fillId="35" borderId="27" xfId="0" applyNumberFormat="1" applyFont="1" applyFill="1" applyBorder="1" applyAlignment="1" applyProtection="1">
      <alignment horizontal="left"/>
      <protection locked="0"/>
    </xf>
    <xf numFmtId="0" fontId="3" fillId="34" borderId="27" xfId="0" applyFont="1" applyFill="1" applyBorder="1" applyAlignment="1" applyProtection="1">
      <alignment horizontal="left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3" fillId="34" borderId="13" xfId="0" applyFont="1" applyFill="1" applyBorder="1" applyAlignment="1" applyProtection="1">
      <alignment horizontal="left"/>
      <protection/>
    </xf>
    <xf numFmtId="0" fontId="2" fillId="35" borderId="27" xfId="0" applyFont="1" applyFill="1" applyBorder="1" applyAlignment="1" applyProtection="1">
      <alignment horizontal="left"/>
      <protection locked="0"/>
    </xf>
    <xf numFmtId="166" fontId="2" fillId="35" borderId="27" xfId="0" applyNumberFormat="1" applyFont="1" applyFill="1" applyBorder="1" applyAlignment="1" applyProtection="1">
      <alignment horizontal="left"/>
      <protection locked="0"/>
    </xf>
    <xf numFmtId="0" fontId="43" fillId="36" borderId="22" xfId="0" applyFont="1" applyFill="1" applyBorder="1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142875</xdr:colOff>
      <xdr:row>2</xdr:row>
      <xdr:rowOff>66675</xdr:rowOff>
    </xdr:from>
    <xdr:to>
      <xdr:col>19</xdr:col>
      <xdr:colOff>9525</xdr:colOff>
      <xdr:row>6</xdr:row>
      <xdr:rowOff>95250</xdr:rowOff>
    </xdr:to>
    <xdr:sp>
      <xdr:nvSpPr>
        <xdr:cNvPr id="1" name="Text Box 16"/>
        <xdr:cNvSpPr txBox="1">
          <a:spLocks noChangeArrowheads="1"/>
        </xdr:cNvSpPr>
      </xdr:nvSpPr>
      <xdr:spPr>
        <a:xfrm>
          <a:off x="15849600" y="352425"/>
          <a:ext cx="2647950" cy="7143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Kérjük válasza ki ügynökszámát: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E1216"/>
  <sheetViews>
    <sheetView zoomScalePageLayoutView="0" workbookViewId="0" topLeftCell="A2">
      <selection activeCell="B48" sqref="B48"/>
    </sheetView>
  </sheetViews>
  <sheetFormatPr defaultColWidth="9.00390625" defaultRowHeight="12.75"/>
  <cols>
    <col min="1" max="1" width="12.375" style="0" bestFit="1" customWidth="1"/>
    <col min="2" max="2" width="57.00390625" style="0" bestFit="1" customWidth="1"/>
    <col min="3" max="3" width="48.125" style="0" bestFit="1" customWidth="1"/>
    <col min="4" max="4" width="44.75390625" style="0" bestFit="1" customWidth="1"/>
  </cols>
  <sheetData>
    <row r="1" spans="1:5" ht="12.75">
      <c r="A1" t="s">
        <v>28</v>
      </c>
      <c r="B1" t="s">
        <v>29</v>
      </c>
      <c r="C1" t="s">
        <v>30</v>
      </c>
      <c r="E1" s="25">
        <v>430</v>
      </c>
    </row>
    <row r="2" spans="1:4" ht="12.75">
      <c r="A2" t="s">
        <v>32</v>
      </c>
      <c r="B2" s="24" t="s">
        <v>31</v>
      </c>
      <c r="C2" s="24"/>
      <c r="D2" s="24" t="s">
        <v>31</v>
      </c>
    </row>
    <row r="3" spans="1:4" ht="12.75">
      <c r="A3" s="55">
        <v>50200</v>
      </c>
      <c r="B3" t="s">
        <v>780</v>
      </c>
      <c r="C3" s="24"/>
      <c r="D3" t="s">
        <v>781</v>
      </c>
    </row>
    <row r="4" spans="1:5" ht="12.75">
      <c r="A4" s="27">
        <v>50457</v>
      </c>
      <c r="B4" s="28" t="s">
        <v>36</v>
      </c>
      <c r="C4" s="28"/>
      <c r="D4" s="28" t="s">
        <v>37</v>
      </c>
      <c r="E4">
        <f>INDEX(A2:A431,E1,1)</f>
        <v>53854</v>
      </c>
    </row>
    <row r="5" spans="1:5" ht="12.75">
      <c r="A5" s="27">
        <v>50473</v>
      </c>
      <c r="B5" s="28" t="s">
        <v>697</v>
      </c>
      <c r="C5" s="28"/>
      <c r="D5" s="28" t="s">
        <v>38</v>
      </c>
      <c r="E5" t="str">
        <f>INDEX(B2:B431,E1,1)</f>
        <v>Willbot &amp; Kopking's Hungary Zrt.</v>
      </c>
    </row>
    <row r="6" spans="1:5" ht="12.75">
      <c r="A6" s="27">
        <v>50524</v>
      </c>
      <c r="B6" s="28" t="s">
        <v>39</v>
      </c>
      <c r="C6" s="28"/>
      <c r="D6" s="28" t="s">
        <v>40</v>
      </c>
      <c r="E6" t="str">
        <f>INDEX(D2:D431,E1,1)</f>
        <v>1042 Budapest, Árpád út 51-53 C. ép. V.</v>
      </c>
    </row>
    <row r="7" spans="1:4" ht="12.75">
      <c r="A7" s="27">
        <v>50558</v>
      </c>
      <c r="B7" s="28" t="s">
        <v>41</v>
      </c>
      <c r="C7" s="28"/>
      <c r="D7" s="28" t="s">
        <v>42</v>
      </c>
    </row>
    <row r="8" spans="1:4" ht="12.75">
      <c r="A8" s="27">
        <v>50633</v>
      </c>
      <c r="B8" s="28" t="s">
        <v>43</v>
      </c>
      <c r="C8" s="28"/>
      <c r="D8" s="28" t="s">
        <v>44</v>
      </c>
    </row>
    <row r="9" spans="1:4" ht="12.75">
      <c r="A9" s="27">
        <v>50655</v>
      </c>
      <c r="B9" s="28" t="s">
        <v>45</v>
      </c>
      <c r="C9" s="28"/>
      <c r="D9" s="28" t="s">
        <v>46</v>
      </c>
    </row>
    <row r="10" spans="1:4" ht="12.75">
      <c r="A10" s="27">
        <v>50718</v>
      </c>
      <c r="B10" s="28" t="s">
        <v>47</v>
      </c>
      <c r="C10" s="28"/>
      <c r="D10" s="28" t="s">
        <v>48</v>
      </c>
    </row>
    <row r="11" spans="1:4" ht="12.75">
      <c r="A11" s="27">
        <v>50720</v>
      </c>
      <c r="B11" s="28" t="s">
        <v>49</v>
      </c>
      <c r="C11" s="28"/>
      <c r="D11" s="28" t="s">
        <v>596</v>
      </c>
    </row>
    <row r="12" spans="1:4" ht="12.75">
      <c r="A12" s="27">
        <v>50731</v>
      </c>
      <c r="B12" s="28" t="s">
        <v>50</v>
      </c>
      <c r="C12" s="28"/>
      <c r="D12" s="28" t="s">
        <v>51</v>
      </c>
    </row>
    <row r="13" spans="1:4" ht="12.75">
      <c r="A13" s="27">
        <v>50741</v>
      </c>
      <c r="B13" s="28" t="s">
        <v>52</v>
      </c>
      <c r="C13" s="28"/>
      <c r="D13" s="28" t="s">
        <v>616</v>
      </c>
    </row>
    <row r="14" spans="1:4" ht="12.75">
      <c r="A14" s="27">
        <v>50749</v>
      </c>
      <c r="B14" s="28" t="s">
        <v>53</v>
      </c>
      <c r="C14" s="28"/>
      <c r="D14" s="28" t="s">
        <v>54</v>
      </c>
    </row>
    <row r="15" spans="1:4" ht="12.75">
      <c r="A15" s="27">
        <v>50752</v>
      </c>
      <c r="B15" s="28" t="s">
        <v>843</v>
      </c>
      <c r="C15" s="28"/>
      <c r="D15" s="28" t="s">
        <v>844</v>
      </c>
    </row>
    <row r="16" spans="1:4" ht="12.75">
      <c r="A16" s="27">
        <v>50776</v>
      </c>
      <c r="B16" s="28" t="s">
        <v>782</v>
      </c>
      <c r="C16" s="28"/>
      <c r="D16" s="28" t="s">
        <v>783</v>
      </c>
    </row>
    <row r="17" spans="1:4" ht="12.75">
      <c r="A17" s="27">
        <v>50799</v>
      </c>
      <c r="B17" s="28" t="s">
        <v>55</v>
      </c>
      <c r="C17" s="28"/>
      <c r="D17" s="28" t="s">
        <v>56</v>
      </c>
    </row>
    <row r="18" spans="1:4" ht="12.75">
      <c r="A18" s="27">
        <v>50801</v>
      </c>
      <c r="B18" s="28" t="s">
        <v>57</v>
      </c>
      <c r="C18" s="28"/>
      <c r="D18" s="28" t="s">
        <v>436</v>
      </c>
    </row>
    <row r="19" spans="1:4" ht="12.75">
      <c r="A19" s="27">
        <v>50808</v>
      </c>
      <c r="B19" s="28" t="s">
        <v>58</v>
      </c>
      <c r="C19" s="28"/>
      <c r="D19" s="28" t="s">
        <v>59</v>
      </c>
    </row>
    <row r="20" spans="1:4" ht="12.75">
      <c r="A20" s="27">
        <v>50911</v>
      </c>
      <c r="B20" s="28" t="s">
        <v>60</v>
      </c>
      <c r="C20" s="28"/>
      <c r="D20" s="28" t="s">
        <v>61</v>
      </c>
    </row>
    <row r="21" spans="1:4" ht="12.75">
      <c r="A21" s="27">
        <v>50914</v>
      </c>
      <c r="B21" s="28" t="s">
        <v>62</v>
      </c>
      <c r="C21" s="28"/>
      <c r="D21" s="28" t="s">
        <v>664</v>
      </c>
    </row>
    <row r="22" spans="1:4" ht="12.75">
      <c r="A22" s="27">
        <v>51007</v>
      </c>
      <c r="B22" s="28" t="s">
        <v>719</v>
      </c>
      <c r="C22" s="28"/>
      <c r="D22" s="28" t="s">
        <v>329</v>
      </c>
    </row>
    <row r="23" spans="1:4" ht="12.75">
      <c r="A23" s="27">
        <v>51010</v>
      </c>
      <c r="B23" s="28" t="s">
        <v>63</v>
      </c>
      <c r="C23" s="28"/>
      <c r="D23" s="28" t="s">
        <v>64</v>
      </c>
    </row>
    <row r="24" spans="1:4" ht="12.75">
      <c r="A24" s="27">
        <v>51016</v>
      </c>
      <c r="B24" s="28" t="s">
        <v>65</v>
      </c>
      <c r="C24" s="28"/>
      <c r="D24" s="28" t="s">
        <v>66</v>
      </c>
    </row>
    <row r="25" spans="1:4" ht="12.75">
      <c r="A25" s="27">
        <v>51036</v>
      </c>
      <c r="B25" s="28" t="s">
        <v>67</v>
      </c>
      <c r="C25" s="28"/>
      <c r="D25" s="28" t="s">
        <v>68</v>
      </c>
    </row>
    <row r="26" spans="1:4" ht="12.75">
      <c r="A26" s="27">
        <v>51038</v>
      </c>
      <c r="B26" s="28" t="s">
        <v>69</v>
      </c>
      <c r="C26" s="28"/>
      <c r="D26" s="28" t="s">
        <v>595</v>
      </c>
    </row>
    <row r="27" spans="1:4" ht="12.75">
      <c r="A27" s="27">
        <v>51073</v>
      </c>
      <c r="B27" s="28" t="s">
        <v>501</v>
      </c>
      <c r="C27" s="28"/>
      <c r="D27" s="28" t="s">
        <v>615</v>
      </c>
    </row>
    <row r="28" spans="1:4" ht="12.75">
      <c r="A28" s="27">
        <v>51094</v>
      </c>
      <c r="B28" s="28" t="s">
        <v>70</v>
      </c>
      <c r="C28" s="28"/>
      <c r="D28" s="28" t="s">
        <v>599</v>
      </c>
    </row>
    <row r="29" spans="1:4" ht="12.75">
      <c r="A29" s="27">
        <v>51103</v>
      </c>
      <c r="B29" s="28" t="s">
        <v>71</v>
      </c>
      <c r="C29" s="28"/>
      <c r="D29" s="28" t="s">
        <v>72</v>
      </c>
    </row>
    <row r="30" spans="1:4" ht="12.75">
      <c r="A30" s="27">
        <v>51106</v>
      </c>
      <c r="B30" s="28" t="s">
        <v>372</v>
      </c>
      <c r="C30" s="28"/>
      <c r="D30" s="28" t="s">
        <v>486</v>
      </c>
    </row>
    <row r="31" spans="1:4" ht="12.75">
      <c r="A31" s="27">
        <v>51114</v>
      </c>
      <c r="B31" s="28" t="s">
        <v>307</v>
      </c>
      <c r="C31" s="28"/>
      <c r="D31" s="28" t="s">
        <v>322</v>
      </c>
    </row>
    <row r="32" spans="1:4" ht="12.75">
      <c r="A32" s="27">
        <v>51116</v>
      </c>
      <c r="B32" s="28" t="s">
        <v>73</v>
      </c>
      <c r="C32" s="28"/>
      <c r="D32" s="28" t="s">
        <v>523</v>
      </c>
    </row>
    <row r="33" spans="1:4" ht="12.75">
      <c r="A33" s="27">
        <v>51163</v>
      </c>
      <c r="B33" s="28" t="s">
        <v>74</v>
      </c>
      <c r="C33" s="28"/>
      <c r="D33" s="28" t="s">
        <v>75</v>
      </c>
    </row>
    <row r="34" spans="1:4" ht="12.75">
      <c r="A34" s="27">
        <v>51219</v>
      </c>
      <c r="B34" s="28" t="s">
        <v>853</v>
      </c>
      <c r="C34" s="28"/>
      <c r="D34" s="28" t="s">
        <v>854</v>
      </c>
    </row>
    <row r="35" spans="1:4" ht="12.75">
      <c r="A35" s="27">
        <v>51221</v>
      </c>
      <c r="B35" s="28" t="s">
        <v>76</v>
      </c>
      <c r="C35" s="28"/>
      <c r="D35" s="28" t="s">
        <v>77</v>
      </c>
    </row>
    <row r="36" spans="1:4" ht="12.75">
      <c r="A36" s="27">
        <v>51223</v>
      </c>
      <c r="B36" s="28" t="s">
        <v>78</v>
      </c>
      <c r="C36" s="28"/>
      <c r="D36" s="28" t="s">
        <v>868</v>
      </c>
    </row>
    <row r="37" spans="1:4" ht="12.75">
      <c r="A37" s="27">
        <v>51235</v>
      </c>
      <c r="B37" s="28" t="s">
        <v>79</v>
      </c>
      <c r="C37" s="28"/>
      <c r="D37" s="28" t="s">
        <v>628</v>
      </c>
    </row>
    <row r="38" spans="1:4" ht="12.75">
      <c r="A38" s="27">
        <v>51238</v>
      </c>
      <c r="B38" s="28" t="s">
        <v>80</v>
      </c>
      <c r="C38" s="28"/>
      <c r="D38" s="28" t="s">
        <v>81</v>
      </c>
    </row>
    <row r="39" spans="1:4" ht="12.75">
      <c r="A39" s="27">
        <v>51260</v>
      </c>
      <c r="B39" s="28" t="s">
        <v>82</v>
      </c>
      <c r="C39" s="28"/>
      <c r="D39" s="28" t="s">
        <v>83</v>
      </c>
    </row>
    <row r="40" spans="1:4" ht="12.75">
      <c r="A40" s="27">
        <v>51286</v>
      </c>
      <c r="B40" s="28" t="s">
        <v>401</v>
      </c>
      <c r="C40" s="28"/>
      <c r="D40" s="28" t="s">
        <v>402</v>
      </c>
    </row>
    <row r="41" spans="1:4" ht="12.75">
      <c r="A41" s="27">
        <v>51309</v>
      </c>
      <c r="B41" s="28" t="s">
        <v>84</v>
      </c>
      <c r="C41" s="28"/>
      <c r="D41" s="28" t="s">
        <v>85</v>
      </c>
    </row>
    <row r="42" spans="1:4" ht="12.75">
      <c r="A42" s="27">
        <v>51315</v>
      </c>
      <c r="B42" s="28" t="s">
        <v>544</v>
      </c>
      <c r="C42" s="28"/>
      <c r="D42" s="28" t="s">
        <v>545</v>
      </c>
    </row>
    <row r="43" spans="1:4" ht="12.75">
      <c r="A43" s="27">
        <v>51380</v>
      </c>
      <c r="B43" s="28" t="s">
        <v>503</v>
      </c>
      <c r="C43" s="28"/>
      <c r="D43" s="28" t="s">
        <v>504</v>
      </c>
    </row>
    <row r="44" spans="1:4" ht="12.75">
      <c r="A44" s="27">
        <v>51409</v>
      </c>
      <c r="B44" s="28" t="s">
        <v>86</v>
      </c>
      <c r="C44" s="28"/>
      <c r="D44" s="28" t="s">
        <v>87</v>
      </c>
    </row>
    <row r="45" spans="1:4" ht="12.75">
      <c r="A45" s="27">
        <v>51443</v>
      </c>
      <c r="B45" s="28" t="s">
        <v>88</v>
      </c>
      <c r="C45" s="28"/>
      <c r="D45" s="28" t="s">
        <v>89</v>
      </c>
    </row>
    <row r="46" spans="1:4" ht="12.75">
      <c r="A46" s="27">
        <v>51444</v>
      </c>
      <c r="B46" s="28" t="s">
        <v>90</v>
      </c>
      <c r="C46" s="28"/>
      <c r="D46" s="28" t="s">
        <v>91</v>
      </c>
    </row>
    <row r="47" spans="1:4" ht="12.75">
      <c r="A47" s="27">
        <v>51450</v>
      </c>
      <c r="B47" s="28" t="s">
        <v>92</v>
      </c>
      <c r="C47" s="28"/>
      <c r="D47" s="28" t="s">
        <v>852</v>
      </c>
    </row>
    <row r="48" spans="1:4" ht="12.75">
      <c r="A48" s="27">
        <v>51490</v>
      </c>
      <c r="B48" s="28" t="s">
        <v>93</v>
      </c>
      <c r="C48" s="28"/>
      <c r="D48" s="28" t="s">
        <v>94</v>
      </c>
    </row>
    <row r="49" spans="1:4" ht="12.75">
      <c r="A49" s="27">
        <v>51493</v>
      </c>
      <c r="B49" s="28" t="s">
        <v>95</v>
      </c>
      <c r="C49" s="28"/>
      <c r="D49" s="28" t="s">
        <v>594</v>
      </c>
    </row>
    <row r="50" spans="1:4" ht="12.75">
      <c r="A50" s="27">
        <v>51509</v>
      </c>
      <c r="B50" s="28" t="s">
        <v>306</v>
      </c>
      <c r="C50" s="28"/>
      <c r="D50" s="28" t="s">
        <v>321</v>
      </c>
    </row>
    <row r="51" spans="1:4" ht="12.75">
      <c r="A51" s="27">
        <v>51527</v>
      </c>
      <c r="B51" s="28" t="s">
        <v>96</v>
      </c>
      <c r="C51" s="28"/>
      <c r="D51" s="28" t="s">
        <v>64</v>
      </c>
    </row>
    <row r="52" spans="1:4" ht="12.75">
      <c r="A52" s="27">
        <v>51530</v>
      </c>
      <c r="B52" s="28" t="s">
        <v>97</v>
      </c>
      <c r="C52" s="28"/>
      <c r="D52" s="28" t="s">
        <v>98</v>
      </c>
    </row>
    <row r="53" spans="1:4" ht="12.75">
      <c r="A53" s="27">
        <v>51535</v>
      </c>
      <c r="B53" s="28" t="s">
        <v>99</v>
      </c>
      <c r="C53" s="28"/>
      <c r="D53" s="28" t="s">
        <v>75</v>
      </c>
    </row>
    <row r="54" spans="1:4" ht="12.75">
      <c r="A54" s="27">
        <v>51554</v>
      </c>
      <c r="B54" s="28" t="s">
        <v>100</v>
      </c>
      <c r="C54" s="28"/>
      <c r="D54" s="28" t="s">
        <v>101</v>
      </c>
    </row>
    <row r="55" spans="1:4" ht="12.75">
      <c r="A55" s="27">
        <v>51555</v>
      </c>
      <c r="B55" s="28" t="s">
        <v>102</v>
      </c>
      <c r="C55" s="28"/>
      <c r="D55" s="28" t="s">
        <v>103</v>
      </c>
    </row>
    <row r="56" spans="1:4" ht="12.75">
      <c r="A56" s="27">
        <v>51563</v>
      </c>
      <c r="B56" s="28" t="s">
        <v>104</v>
      </c>
      <c r="C56" s="28"/>
      <c r="D56" s="28" t="s">
        <v>406</v>
      </c>
    </row>
    <row r="57" spans="1:4" ht="12.75">
      <c r="A57" s="27">
        <v>51564</v>
      </c>
      <c r="B57" s="28" t="s">
        <v>105</v>
      </c>
      <c r="C57" s="28"/>
      <c r="D57" s="28" t="s">
        <v>106</v>
      </c>
    </row>
    <row r="58" spans="1:4" ht="12.75">
      <c r="A58" s="27">
        <v>51657</v>
      </c>
      <c r="B58" s="28" t="s">
        <v>107</v>
      </c>
      <c r="C58" s="28"/>
      <c r="D58" s="28" t="s">
        <v>108</v>
      </c>
    </row>
    <row r="59" spans="1:4" ht="12.75">
      <c r="A59" s="27">
        <v>51662</v>
      </c>
      <c r="B59" s="28" t="s">
        <v>109</v>
      </c>
      <c r="C59" s="28"/>
      <c r="D59" s="28" t="s">
        <v>110</v>
      </c>
    </row>
    <row r="60" spans="1:4" ht="12.75">
      <c r="A60" s="27">
        <v>51668</v>
      </c>
      <c r="B60" s="28" t="s">
        <v>432</v>
      </c>
      <c r="C60" s="28"/>
      <c r="D60" s="28" t="s">
        <v>111</v>
      </c>
    </row>
    <row r="61" spans="1:4" ht="12.75">
      <c r="A61" s="27">
        <v>51671</v>
      </c>
      <c r="B61" s="28" t="s">
        <v>387</v>
      </c>
      <c r="C61" s="28"/>
      <c r="D61" s="28" t="s">
        <v>388</v>
      </c>
    </row>
    <row r="62" spans="1:4" ht="12.75">
      <c r="A62" s="27">
        <v>51672</v>
      </c>
      <c r="B62" s="28" t="s">
        <v>112</v>
      </c>
      <c r="C62" s="28"/>
      <c r="D62" s="28" t="s">
        <v>113</v>
      </c>
    </row>
    <row r="63" spans="1:4" ht="12.75">
      <c r="A63" s="27">
        <v>51676</v>
      </c>
      <c r="B63" s="28" t="s">
        <v>114</v>
      </c>
      <c r="C63" s="28"/>
      <c r="D63" s="28" t="s">
        <v>115</v>
      </c>
    </row>
    <row r="64" spans="1:4" ht="12.75">
      <c r="A64" s="27">
        <v>51687</v>
      </c>
      <c r="B64" s="28" t="s">
        <v>116</v>
      </c>
      <c r="C64" s="28"/>
      <c r="D64" s="28" t="s">
        <v>117</v>
      </c>
    </row>
    <row r="65" spans="1:4" ht="12.75">
      <c r="A65" s="27">
        <v>51706</v>
      </c>
      <c r="B65" s="28" t="s">
        <v>118</v>
      </c>
      <c r="C65" s="28"/>
      <c r="D65" s="28" t="s">
        <v>500</v>
      </c>
    </row>
    <row r="66" spans="1:4" ht="12.75">
      <c r="A66" s="27">
        <v>51717</v>
      </c>
      <c r="B66" s="28" t="s">
        <v>119</v>
      </c>
      <c r="C66" s="28"/>
      <c r="D66" s="28" t="s">
        <v>120</v>
      </c>
    </row>
    <row r="67" spans="1:4" ht="12.75">
      <c r="A67" s="27">
        <v>51748</v>
      </c>
      <c r="B67" s="28" t="s">
        <v>378</v>
      </c>
      <c r="C67" s="28"/>
      <c r="D67" s="28" t="s">
        <v>688</v>
      </c>
    </row>
    <row r="68" spans="1:4" ht="12.75">
      <c r="A68" s="27">
        <v>51767</v>
      </c>
      <c r="B68" s="28" t="s">
        <v>121</v>
      </c>
      <c r="C68" s="28"/>
      <c r="D68" s="28" t="s">
        <v>122</v>
      </c>
    </row>
    <row r="69" spans="1:4" ht="12.75">
      <c r="A69" s="27">
        <v>51771</v>
      </c>
      <c r="B69" s="28" t="s">
        <v>123</v>
      </c>
      <c r="C69" s="28"/>
      <c r="D69" s="28" t="s">
        <v>124</v>
      </c>
    </row>
    <row r="70" spans="1:4" ht="12.75">
      <c r="A70" s="27">
        <v>51775</v>
      </c>
      <c r="B70" s="28" t="s">
        <v>125</v>
      </c>
      <c r="C70" s="28"/>
      <c r="D70" s="28" t="s">
        <v>612</v>
      </c>
    </row>
    <row r="71" spans="1:4" ht="12.75">
      <c r="A71" s="27">
        <v>51779</v>
      </c>
      <c r="B71" s="28" t="s">
        <v>733</v>
      </c>
      <c r="C71" s="28"/>
      <c r="D71" s="28" t="s">
        <v>734</v>
      </c>
    </row>
    <row r="72" spans="1:4" ht="12.75">
      <c r="A72" s="27">
        <v>51780</v>
      </c>
      <c r="B72" s="28" t="s">
        <v>126</v>
      </c>
      <c r="C72" s="28"/>
      <c r="D72" s="28" t="s">
        <v>127</v>
      </c>
    </row>
    <row r="73" spans="1:4" ht="12.75">
      <c r="A73" s="27">
        <v>51781</v>
      </c>
      <c r="B73" s="28" t="s">
        <v>128</v>
      </c>
      <c r="C73" s="28"/>
      <c r="D73" s="28" t="s">
        <v>129</v>
      </c>
    </row>
    <row r="74" spans="1:4" ht="12.75">
      <c r="A74" s="27">
        <v>51782</v>
      </c>
      <c r="B74" s="28" t="s">
        <v>384</v>
      </c>
      <c r="C74" s="28"/>
      <c r="D74" s="28" t="s">
        <v>385</v>
      </c>
    </row>
    <row r="75" spans="1:4" ht="12.75">
      <c r="A75" s="27">
        <v>51786</v>
      </c>
      <c r="B75" s="28" t="s">
        <v>130</v>
      </c>
      <c r="C75" s="28"/>
      <c r="D75" s="28" t="s">
        <v>131</v>
      </c>
    </row>
    <row r="76" spans="1:4" ht="12.75">
      <c r="A76" s="27">
        <v>51790</v>
      </c>
      <c r="B76" s="28" t="s">
        <v>132</v>
      </c>
      <c r="C76" s="28"/>
      <c r="D76" s="28" t="s">
        <v>133</v>
      </c>
    </row>
    <row r="77" spans="1:4" ht="12.75">
      <c r="A77" s="27">
        <v>51792</v>
      </c>
      <c r="B77" s="28" t="s">
        <v>708</v>
      </c>
      <c r="C77" s="28"/>
      <c r="D77" s="28" t="s">
        <v>502</v>
      </c>
    </row>
    <row r="78" spans="1:4" ht="12.75">
      <c r="A78" s="27">
        <v>51793</v>
      </c>
      <c r="B78" s="28" t="s">
        <v>134</v>
      </c>
      <c r="C78" s="28"/>
      <c r="D78" s="28" t="s">
        <v>135</v>
      </c>
    </row>
    <row r="79" spans="1:4" ht="12.75">
      <c r="A79" s="27">
        <v>51796</v>
      </c>
      <c r="B79" s="28" t="s">
        <v>379</v>
      </c>
      <c r="C79" s="28"/>
      <c r="D79" s="28" t="s">
        <v>849</v>
      </c>
    </row>
    <row r="80" spans="1:4" ht="12.75">
      <c r="A80" s="27">
        <v>51803</v>
      </c>
      <c r="B80" s="28" t="s">
        <v>308</v>
      </c>
      <c r="C80" s="28"/>
      <c r="D80" s="28" t="s">
        <v>323</v>
      </c>
    </row>
    <row r="81" spans="1:4" ht="12.75">
      <c r="A81" s="27">
        <v>51818</v>
      </c>
      <c r="B81" s="28" t="s">
        <v>386</v>
      </c>
      <c r="C81" s="28"/>
      <c r="D81" s="28" t="s">
        <v>488</v>
      </c>
    </row>
    <row r="82" spans="1:4" ht="12.75">
      <c r="A82" s="27">
        <v>51827</v>
      </c>
      <c r="B82" s="28" t="s">
        <v>136</v>
      </c>
      <c r="C82" s="28"/>
      <c r="D82" s="28" t="s">
        <v>137</v>
      </c>
    </row>
    <row r="83" spans="1:4" ht="12.75">
      <c r="A83" s="27">
        <v>51831</v>
      </c>
      <c r="B83" s="28" t="s">
        <v>138</v>
      </c>
      <c r="C83" s="28"/>
      <c r="D83" s="28" t="s">
        <v>139</v>
      </c>
    </row>
    <row r="84" spans="1:4" ht="12.75">
      <c r="A84" s="27">
        <v>51840</v>
      </c>
      <c r="B84" s="28" t="s">
        <v>140</v>
      </c>
      <c r="C84" s="28"/>
      <c r="D84" s="28" t="s">
        <v>141</v>
      </c>
    </row>
    <row r="85" spans="1:4" ht="12.75">
      <c r="A85" s="27">
        <v>51872</v>
      </c>
      <c r="B85" s="28" t="s">
        <v>421</v>
      </c>
      <c r="C85" s="28"/>
      <c r="D85" s="28" t="s">
        <v>422</v>
      </c>
    </row>
    <row r="86" spans="1:4" ht="12.75">
      <c r="A86" s="27">
        <v>51889</v>
      </c>
      <c r="B86" s="28" t="s">
        <v>142</v>
      </c>
      <c r="C86" s="28"/>
      <c r="D86" s="28" t="s">
        <v>634</v>
      </c>
    </row>
    <row r="87" spans="1:4" ht="12.75">
      <c r="A87" s="27">
        <v>51901</v>
      </c>
      <c r="B87" s="28" t="s">
        <v>430</v>
      </c>
      <c r="C87" s="28"/>
      <c r="D87" s="28" t="s">
        <v>890</v>
      </c>
    </row>
    <row r="88" spans="1:4" ht="12.75">
      <c r="A88" s="27">
        <v>51920</v>
      </c>
      <c r="B88" s="28" t="s">
        <v>143</v>
      </c>
      <c r="C88" s="28"/>
      <c r="D88" s="28" t="s">
        <v>359</v>
      </c>
    </row>
    <row r="89" spans="1:4" ht="12.75">
      <c r="A89" s="27">
        <v>51926</v>
      </c>
      <c r="B89" s="28" t="s">
        <v>144</v>
      </c>
      <c r="C89" s="28"/>
      <c r="D89" s="28" t="s">
        <v>145</v>
      </c>
    </row>
    <row r="90" spans="1:4" ht="12.75">
      <c r="A90" s="27">
        <v>51928</v>
      </c>
      <c r="B90" s="28" t="s">
        <v>146</v>
      </c>
      <c r="C90" s="28"/>
      <c r="D90" s="28" t="s">
        <v>147</v>
      </c>
    </row>
    <row r="91" spans="1:4" ht="12.75">
      <c r="A91" s="27">
        <v>51938</v>
      </c>
      <c r="B91" s="28" t="s">
        <v>148</v>
      </c>
      <c r="C91" s="28"/>
      <c r="D91" s="28" t="s">
        <v>149</v>
      </c>
    </row>
    <row r="92" spans="1:4" ht="12.75">
      <c r="A92" s="27">
        <v>51939</v>
      </c>
      <c r="B92" s="28" t="s">
        <v>674</v>
      </c>
      <c r="C92" s="28"/>
      <c r="D92" s="28" t="s">
        <v>735</v>
      </c>
    </row>
    <row r="93" spans="1:4" ht="12.75">
      <c r="A93" s="27">
        <v>51940</v>
      </c>
      <c r="B93" s="28" t="s">
        <v>150</v>
      </c>
      <c r="C93" s="28"/>
      <c r="D93" s="28" t="s">
        <v>151</v>
      </c>
    </row>
    <row r="94" spans="1:4" ht="12.75">
      <c r="A94" s="27">
        <v>51944</v>
      </c>
      <c r="B94" s="28" t="s">
        <v>152</v>
      </c>
      <c r="C94" s="28"/>
      <c r="D94" s="28" t="s">
        <v>153</v>
      </c>
    </row>
    <row r="95" spans="1:4" ht="12.75">
      <c r="A95" s="27">
        <v>51947</v>
      </c>
      <c r="B95" s="28" t="s">
        <v>154</v>
      </c>
      <c r="C95" s="28"/>
      <c r="D95" s="28" t="s">
        <v>566</v>
      </c>
    </row>
    <row r="96" spans="1:4" ht="12.75">
      <c r="A96" s="27">
        <v>51953</v>
      </c>
      <c r="B96" s="28" t="s">
        <v>472</v>
      </c>
      <c r="C96" s="28"/>
      <c r="D96" s="28" t="s">
        <v>473</v>
      </c>
    </row>
    <row r="97" spans="1:4" ht="12.75">
      <c r="A97" s="27">
        <v>51954</v>
      </c>
      <c r="B97" s="28" t="s">
        <v>155</v>
      </c>
      <c r="C97" s="28"/>
      <c r="D97" s="28" t="s">
        <v>613</v>
      </c>
    </row>
    <row r="98" spans="1:4" ht="12.75">
      <c r="A98" s="27">
        <v>51981</v>
      </c>
      <c r="B98" s="28" t="s">
        <v>558</v>
      </c>
      <c r="C98" s="28"/>
      <c r="D98" s="28" t="s">
        <v>156</v>
      </c>
    </row>
    <row r="99" spans="1:4" ht="12.75">
      <c r="A99" s="27">
        <v>52002</v>
      </c>
      <c r="B99" s="28" t="s">
        <v>157</v>
      </c>
      <c r="C99" s="28"/>
      <c r="D99" s="28" t="s">
        <v>158</v>
      </c>
    </row>
    <row r="100" spans="1:4" ht="12.75">
      <c r="A100" s="27">
        <v>52034</v>
      </c>
      <c r="B100" s="28" t="s">
        <v>159</v>
      </c>
      <c r="C100" s="28"/>
      <c r="D100" s="28" t="s">
        <v>541</v>
      </c>
    </row>
    <row r="101" spans="1:4" ht="12.75">
      <c r="A101" s="27">
        <v>52045</v>
      </c>
      <c r="B101" s="28" t="s">
        <v>160</v>
      </c>
      <c r="C101" s="28"/>
      <c r="D101" s="28" t="s">
        <v>425</v>
      </c>
    </row>
    <row r="102" spans="1:4" ht="12.75">
      <c r="A102" s="27">
        <v>52054</v>
      </c>
      <c r="B102" s="28" t="s">
        <v>161</v>
      </c>
      <c r="C102" s="28"/>
      <c r="D102" s="28" t="s">
        <v>162</v>
      </c>
    </row>
    <row r="103" spans="1:4" ht="12.75">
      <c r="A103" s="27">
        <v>52077</v>
      </c>
      <c r="B103" s="28" t="s">
        <v>163</v>
      </c>
      <c r="C103" s="28"/>
      <c r="D103" s="28" t="s">
        <v>496</v>
      </c>
    </row>
    <row r="104" spans="1:4" ht="12.75">
      <c r="A104" s="27">
        <v>52078</v>
      </c>
      <c r="B104" s="28" t="s">
        <v>164</v>
      </c>
      <c r="C104" s="28"/>
      <c r="D104" s="28" t="s">
        <v>165</v>
      </c>
    </row>
    <row r="105" spans="1:4" ht="12.75">
      <c r="A105" s="27">
        <v>52086</v>
      </c>
      <c r="B105" s="28" t="s">
        <v>166</v>
      </c>
      <c r="C105" s="28"/>
      <c r="D105" s="28" t="s">
        <v>167</v>
      </c>
    </row>
    <row r="106" spans="1:4" ht="12.75">
      <c r="A106" s="27">
        <v>52097</v>
      </c>
      <c r="B106" s="28" t="s">
        <v>301</v>
      </c>
      <c r="C106" s="28"/>
      <c r="D106" s="28" t="s">
        <v>168</v>
      </c>
    </row>
    <row r="107" spans="1:4" ht="12.75">
      <c r="A107" s="27">
        <v>52098</v>
      </c>
      <c r="B107" s="28" t="s">
        <v>169</v>
      </c>
      <c r="C107" s="28"/>
      <c r="D107" s="28" t="s">
        <v>170</v>
      </c>
    </row>
    <row r="108" spans="1:4" ht="12.75">
      <c r="A108" s="27">
        <v>52099</v>
      </c>
      <c r="B108" s="28" t="s">
        <v>171</v>
      </c>
      <c r="C108" s="28"/>
      <c r="D108" s="28" t="s">
        <v>172</v>
      </c>
    </row>
    <row r="109" spans="1:4" ht="12.75">
      <c r="A109" s="27">
        <v>52100</v>
      </c>
      <c r="B109" s="28" t="s">
        <v>173</v>
      </c>
      <c r="C109" s="28"/>
      <c r="D109" s="28" t="s">
        <v>174</v>
      </c>
    </row>
    <row r="110" spans="1:4" ht="12.75">
      <c r="A110" s="27">
        <v>52101</v>
      </c>
      <c r="B110" s="28" t="s">
        <v>175</v>
      </c>
      <c r="C110" s="28"/>
      <c r="D110" s="28" t="s">
        <v>176</v>
      </c>
    </row>
    <row r="111" spans="1:4" ht="12.75">
      <c r="A111" s="27">
        <v>52104</v>
      </c>
      <c r="B111" s="28" t="s">
        <v>177</v>
      </c>
      <c r="C111" s="28"/>
      <c r="D111" s="28" t="s">
        <v>543</v>
      </c>
    </row>
    <row r="112" spans="1:4" ht="12.75">
      <c r="A112" s="27">
        <v>52105</v>
      </c>
      <c r="B112" s="28" t="s">
        <v>178</v>
      </c>
      <c r="C112" s="28"/>
      <c r="D112" s="28" t="s">
        <v>179</v>
      </c>
    </row>
    <row r="113" spans="1:4" ht="12.75">
      <c r="A113" s="27">
        <v>52106</v>
      </c>
      <c r="B113" s="28" t="s">
        <v>180</v>
      </c>
      <c r="C113" s="28"/>
      <c r="D113" s="28" t="s">
        <v>181</v>
      </c>
    </row>
    <row r="114" spans="1:4" ht="12.75">
      <c r="A114" s="27">
        <v>52107</v>
      </c>
      <c r="B114" s="28" t="s">
        <v>182</v>
      </c>
      <c r="C114" s="28"/>
      <c r="D114" s="28" t="s">
        <v>183</v>
      </c>
    </row>
    <row r="115" spans="1:4" ht="12.75">
      <c r="A115" s="27">
        <v>52108</v>
      </c>
      <c r="B115" s="28" t="s">
        <v>561</v>
      </c>
      <c r="C115" s="28"/>
      <c r="D115" s="28" t="s">
        <v>562</v>
      </c>
    </row>
    <row r="116" spans="1:4" ht="12.75">
      <c r="A116" s="27">
        <v>52113</v>
      </c>
      <c r="B116" s="28" t="s">
        <v>184</v>
      </c>
      <c r="C116" s="28"/>
      <c r="D116" s="28" t="s">
        <v>185</v>
      </c>
    </row>
    <row r="117" spans="1:4" ht="12.75">
      <c r="A117" s="27">
        <v>52114</v>
      </c>
      <c r="B117" s="28" t="s">
        <v>186</v>
      </c>
      <c r="C117" s="28"/>
      <c r="D117" s="28" t="s">
        <v>435</v>
      </c>
    </row>
    <row r="118" spans="1:4" ht="12.75">
      <c r="A118" s="27">
        <v>52115</v>
      </c>
      <c r="B118" s="28" t="s">
        <v>187</v>
      </c>
      <c r="C118" s="28"/>
      <c r="D118" s="28" t="s">
        <v>188</v>
      </c>
    </row>
    <row r="119" spans="1:4" ht="12.75">
      <c r="A119" s="27">
        <v>52124</v>
      </c>
      <c r="B119" s="28" t="s">
        <v>189</v>
      </c>
      <c r="C119" s="28"/>
      <c r="D119" s="28" t="s">
        <v>865</v>
      </c>
    </row>
    <row r="120" spans="1:4" ht="12.75">
      <c r="A120" s="27">
        <v>52125</v>
      </c>
      <c r="B120" s="28" t="s">
        <v>190</v>
      </c>
      <c r="C120" s="28"/>
      <c r="D120" s="28" t="s">
        <v>191</v>
      </c>
    </row>
    <row r="121" spans="1:4" ht="12.75">
      <c r="A121" s="27">
        <v>52126</v>
      </c>
      <c r="B121" s="28" t="s">
        <v>192</v>
      </c>
      <c r="C121" s="28"/>
      <c r="D121" s="28" t="s">
        <v>794</v>
      </c>
    </row>
    <row r="122" spans="1:4" ht="12.75">
      <c r="A122" s="27">
        <v>52127</v>
      </c>
      <c r="B122" s="28" t="s">
        <v>193</v>
      </c>
      <c r="C122" s="28"/>
      <c r="D122" s="28" t="s">
        <v>194</v>
      </c>
    </row>
    <row r="123" spans="1:4" ht="12.75">
      <c r="A123" s="27">
        <v>52128</v>
      </c>
      <c r="B123" s="28" t="s">
        <v>195</v>
      </c>
      <c r="C123" s="28"/>
      <c r="D123" s="28" t="s">
        <v>470</v>
      </c>
    </row>
    <row r="124" spans="1:4" ht="12.75">
      <c r="A124" s="27">
        <v>52129</v>
      </c>
      <c r="B124" s="28" t="s">
        <v>196</v>
      </c>
      <c r="C124" s="28"/>
      <c r="D124" s="28" t="s">
        <v>197</v>
      </c>
    </row>
    <row r="125" spans="1:4" ht="12.75">
      <c r="A125" s="27">
        <v>52130</v>
      </c>
      <c r="B125" s="28" t="s">
        <v>198</v>
      </c>
      <c r="C125" s="28"/>
      <c r="D125" s="28" t="s">
        <v>199</v>
      </c>
    </row>
    <row r="126" spans="1:4" ht="12.75">
      <c r="A126" s="27">
        <v>52134</v>
      </c>
      <c r="B126" s="28" t="s">
        <v>200</v>
      </c>
      <c r="C126" s="28"/>
      <c r="D126" s="28" t="s">
        <v>201</v>
      </c>
    </row>
    <row r="127" spans="1:4" ht="12.75">
      <c r="A127" s="27">
        <v>52135</v>
      </c>
      <c r="B127" s="28" t="s">
        <v>202</v>
      </c>
      <c r="C127" s="28"/>
      <c r="D127" s="28" t="s">
        <v>737</v>
      </c>
    </row>
    <row r="128" spans="1:4" ht="12.75">
      <c r="A128" s="27">
        <v>52137</v>
      </c>
      <c r="B128" s="28" t="s">
        <v>203</v>
      </c>
      <c r="C128" s="28"/>
      <c r="D128" s="28" t="s">
        <v>204</v>
      </c>
    </row>
    <row r="129" spans="1:4" ht="12.75">
      <c r="A129" s="27">
        <v>52138</v>
      </c>
      <c r="B129" s="28" t="s">
        <v>205</v>
      </c>
      <c r="C129" s="28"/>
      <c r="D129" s="28" t="s">
        <v>206</v>
      </c>
    </row>
    <row r="130" spans="1:4" ht="12.75">
      <c r="A130" s="27">
        <v>52145</v>
      </c>
      <c r="B130" s="28" t="s">
        <v>207</v>
      </c>
      <c r="C130" s="28"/>
      <c r="D130" s="28" t="s">
        <v>208</v>
      </c>
    </row>
    <row r="131" spans="1:4" ht="12.75">
      <c r="A131" s="27">
        <v>52146</v>
      </c>
      <c r="B131" s="28" t="s">
        <v>209</v>
      </c>
      <c r="C131" s="28"/>
      <c r="D131" s="28" t="s">
        <v>210</v>
      </c>
    </row>
    <row r="132" spans="1:4" ht="12.75">
      <c r="A132" s="27">
        <v>52147</v>
      </c>
      <c r="B132" s="28" t="s">
        <v>636</v>
      </c>
      <c r="C132" s="28"/>
      <c r="D132" s="28" t="s">
        <v>211</v>
      </c>
    </row>
    <row r="133" spans="1:4" ht="12.75">
      <c r="A133" s="27">
        <v>52157</v>
      </c>
      <c r="B133" s="28" t="s">
        <v>212</v>
      </c>
      <c r="C133" s="28"/>
      <c r="D133" s="28" t="s">
        <v>213</v>
      </c>
    </row>
    <row r="134" spans="1:4" ht="12.75">
      <c r="A134" s="27">
        <v>52159</v>
      </c>
      <c r="B134" s="28" t="s">
        <v>214</v>
      </c>
      <c r="C134" s="28"/>
      <c r="D134" s="28" t="s">
        <v>537</v>
      </c>
    </row>
    <row r="135" spans="1:4" ht="12.75">
      <c r="A135" s="27">
        <v>52161</v>
      </c>
      <c r="B135" s="28" t="s">
        <v>215</v>
      </c>
      <c r="C135" s="28"/>
      <c r="D135" s="28" t="s">
        <v>552</v>
      </c>
    </row>
    <row r="136" spans="1:4" ht="12.75">
      <c r="A136" s="27">
        <v>52162</v>
      </c>
      <c r="B136" s="28" t="s">
        <v>216</v>
      </c>
      <c r="C136" s="28"/>
      <c r="D136" s="28" t="s">
        <v>217</v>
      </c>
    </row>
    <row r="137" spans="1:4" ht="12.75">
      <c r="A137" s="27">
        <v>52163</v>
      </c>
      <c r="B137" s="28" t="s">
        <v>218</v>
      </c>
      <c r="C137" s="28"/>
      <c r="D137" s="28" t="s">
        <v>219</v>
      </c>
    </row>
    <row r="138" spans="1:4" ht="12.75">
      <c r="A138" s="27">
        <v>52206</v>
      </c>
      <c r="B138" s="28" t="s">
        <v>220</v>
      </c>
      <c r="C138" s="28"/>
      <c r="D138" s="28" t="s">
        <v>221</v>
      </c>
    </row>
    <row r="139" spans="1:4" ht="12.75">
      <c r="A139" s="27">
        <v>52207</v>
      </c>
      <c r="B139" s="28" t="s">
        <v>302</v>
      </c>
      <c r="C139" s="28"/>
      <c r="D139" s="28" t="s">
        <v>318</v>
      </c>
    </row>
    <row r="140" spans="1:4" ht="12.75">
      <c r="A140" s="27">
        <v>52216</v>
      </c>
      <c r="B140" s="28" t="s">
        <v>222</v>
      </c>
      <c r="C140" s="28"/>
      <c r="D140" s="28" t="s">
        <v>884</v>
      </c>
    </row>
    <row r="141" spans="1:4" ht="12.75">
      <c r="A141" s="27">
        <v>52226</v>
      </c>
      <c r="B141" s="28" t="s">
        <v>223</v>
      </c>
      <c r="C141" s="28"/>
      <c r="D141" s="28" t="s">
        <v>659</v>
      </c>
    </row>
    <row r="142" spans="1:4" ht="12.75">
      <c r="A142" s="27">
        <v>52235</v>
      </c>
      <c r="B142" s="28" t="s">
        <v>224</v>
      </c>
      <c r="C142" s="28"/>
      <c r="D142" s="28" t="s">
        <v>551</v>
      </c>
    </row>
    <row r="143" spans="1:4" ht="12.75">
      <c r="A143" s="27">
        <v>52236</v>
      </c>
      <c r="B143" s="28" t="s">
        <v>225</v>
      </c>
      <c r="C143" s="28"/>
      <c r="D143" s="28" t="s">
        <v>895</v>
      </c>
    </row>
    <row r="144" spans="1:4" ht="12.75">
      <c r="A144" s="27">
        <v>52244</v>
      </c>
      <c r="B144" s="28" t="s">
        <v>226</v>
      </c>
      <c r="C144" s="28"/>
      <c r="D144" s="28" t="s">
        <v>227</v>
      </c>
    </row>
    <row r="145" spans="1:4" ht="12.75">
      <c r="A145" s="27">
        <v>52245</v>
      </c>
      <c r="B145" s="28" t="s">
        <v>228</v>
      </c>
      <c r="C145" s="28"/>
      <c r="D145" s="28" t="s">
        <v>229</v>
      </c>
    </row>
    <row r="146" spans="1:4" ht="12.75">
      <c r="A146" s="27">
        <v>52246</v>
      </c>
      <c r="B146" s="28" t="s">
        <v>230</v>
      </c>
      <c r="C146" s="28"/>
      <c r="D146" s="28" t="s">
        <v>231</v>
      </c>
    </row>
    <row r="147" spans="1:4" ht="12.75">
      <c r="A147" s="27">
        <v>52247</v>
      </c>
      <c r="B147" s="28" t="s">
        <v>232</v>
      </c>
      <c r="C147" s="28"/>
      <c r="D147" s="28" t="s">
        <v>233</v>
      </c>
    </row>
    <row r="148" spans="1:4" ht="12.75">
      <c r="A148" s="27">
        <v>52248</v>
      </c>
      <c r="B148" s="28" t="s">
        <v>234</v>
      </c>
      <c r="C148" s="28"/>
      <c r="D148" s="28" t="s">
        <v>235</v>
      </c>
    </row>
    <row r="149" spans="1:4" ht="12.75">
      <c r="A149" s="27">
        <v>52250</v>
      </c>
      <c r="B149" s="28" t="s">
        <v>236</v>
      </c>
      <c r="C149" s="28"/>
      <c r="D149" s="28" t="s">
        <v>489</v>
      </c>
    </row>
    <row r="150" spans="1:4" ht="12.75">
      <c r="A150" s="27">
        <v>52251</v>
      </c>
      <c r="B150" s="28" t="s">
        <v>237</v>
      </c>
      <c r="C150" s="28"/>
      <c r="D150" s="28" t="s">
        <v>238</v>
      </c>
    </row>
    <row r="151" spans="1:4" ht="12.75">
      <c r="A151" s="27">
        <v>52261</v>
      </c>
      <c r="B151" s="28" t="s">
        <v>239</v>
      </c>
      <c r="C151" s="28"/>
      <c r="D151" s="28" t="s">
        <v>240</v>
      </c>
    </row>
    <row r="152" spans="1:4" ht="12.75">
      <c r="A152" s="27">
        <v>52265</v>
      </c>
      <c r="B152" s="28" t="s">
        <v>241</v>
      </c>
      <c r="C152" s="28"/>
      <c r="D152" s="28" t="s">
        <v>242</v>
      </c>
    </row>
    <row r="153" spans="1:4" ht="12.75">
      <c r="A153" s="27">
        <v>52278</v>
      </c>
      <c r="B153" s="28" t="s">
        <v>690</v>
      </c>
      <c r="C153" s="28"/>
      <c r="D153" s="28" t="s">
        <v>881</v>
      </c>
    </row>
    <row r="154" spans="1:4" ht="12.75">
      <c r="A154" s="27">
        <v>52279</v>
      </c>
      <c r="B154" s="28" t="s">
        <v>243</v>
      </c>
      <c r="C154" s="28"/>
      <c r="D154" s="28" t="s">
        <v>244</v>
      </c>
    </row>
    <row r="155" spans="1:4" ht="12.75">
      <c r="A155" s="27">
        <v>52281</v>
      </c>
      <c r="B155" s="28" t="s">
        <v>245</v>
      </c>
      <c r="C155" s="28"/>
      <c r="D155" s="28" t="s">
        <v>246</v>
      </c>
    </row>
    <row r="156" spans="1:4" ht="12.75">
      <c r="A156" s="27">
        <v>52282</v>
      </c>
      <c r="B156" s="28" t="s">
        <v>247</v>
      </c>
      <c r="C156" s="28"/>
      <c r="D156" s="28" t="s">
        <v>709</v>
      </c>
    </row>
    <row r="157" spans="1:4" ht="12.75">
      <c r="A157" s="27">
        <v>52294</v>
      </c>
      <c r="B157" s="28" t="s">
        <v>35</v>
      </c>
      <c r="C157" s="28"/>
      <c r="D157" s="28" t="s">
        <v>248</v>
      </c>
    </row>
    <row r="158" spans="1:4" ht="12.75">
      <c r="A158" s="27">
        <v>52298</v>
      </c>
      <c r="B158" s="28" t="s">
        <v>249</v>
      </c>
      <c r="C158" s="28"/>
      <c r="D158" s="28" t="s">
        <v>250</v>
      </c>
    </row>
    <row r="159" spans="1:4" ht="12.75">
      <c r="A159" s="27">
        <v>52299</v>
      </c>
      <c r="B159" s="28" t="s">
        <v>251</v>
      </c>
      <c r="C159" s="28"/>
      <c r="D159" s="28" t="s">
        <v>695</v>
      </c>
    </row>
    <row r="160" spans="1:4" ht="12.75">
      <c r="A160" s="27">
        <v>52300</v>
      </c>
      <c r="B160" s="28" t="s">
        <v>252</v>
      </c>
      <c r="C160" s="28"/>
      <c r="D160" s="28" t="s">
        <v>687</v>
      </c>
    </row>
    <row r="161" spans="1:4" ht="12.75">
      <c r="A161" s="27">
        <v>52301</v>
      </c>
      <c r="B161" s="28" t="s">
        <v>253</v>
      </c>
      <c r="C161" s="28"/>
      <c r="D161" s="28" t="s">
        <v>254</v>
      </c>
    </row>
    <row r="162" spans="1:4" ht="12.75">
      <c r="A162" s="27">
        <v>52313</v>
      </c>
      <c r="B162" s="28" t="s">
        <v>255</v>
      </c>
      <c r="C162" s="28"/>
      <c r="D162" s="28" t="s">
        <v>704</v>
      </c>
    </row>
    <row r="163" spans="1:4" ht="12.75">
      <c r="A163" s="27">
        <v>52314</v>
      </c>
      <c r="B163" s="28" t="s">
        <v>256</v>
      </c>
      <c r="C163" s="28"/>
      <c r="D163" s="28" t="s">
        <v>542</v>
      </c>
    </row>
    <row r="164" spans="1:4" ht="12.75">
      <c r="A164" s="27">
        <v>52315</v>
      </c>
      <c r="B164" s="28" t="s">
        <v>257</v>
      </c>
      <c r="C164" s="28"/>
      <c r="D164" s="28" t="s">
        <v>635</v>
      </c>
    </row>
    <row r="165" spans="1:4" ht="12.75">
      <c r="A165" s="27">
        <v>52316</v>
      </c>
      <c r="B165" s="28" t="s">
        <v>258</v>
      </c>
      <c r="C165" s="28"/>
      <c r="D165" s="28" t="s">
        <v>693</v>
      </c>
    </row>
    <row r="166" spans="1:4" ht="12.75">
      <c r="A166" s="27">
        <v>52317</v>
      </c>
      <c r="B166" s="28" t="s">
        <v>259</v>
      </c>
      <c r="C166" s="28"/>
      <c r="D166" s="28" t="s">
        <v>260</v>
      </c>
    </row>
    <row r="167" spans="1:4" ht="12.75">
      <c r="A167" s="27">
        <v>52318</v>
      </c>
      <c r="B167" s="28" t="s">
        <v>261</v>
      </c>
      <c r="C167" s="28"/>
      <c r="D167" s="28" t="s">
        <v>262</v>
      </c>
    </row>
    <row r="168" spans="1:4" ht="12.75">
      <c r="A168" s="27">
        <v>52325</v>
      </c>
      <c r="B168" s="28" t="s">
        <v>263</v>
      </c>
      <c r="C168" s="28"/>
      <c r="D168" s="28" t="s">
        <v>264</v>
      </c>
    </row>
    <row r="169" spans="1:4" ht="12.75">
      <c r="A169" s="27">
        <v>52326</v>
      </c>
      <c r="B169" s="28" t="s">
        <v>265</v>
      </c>
      <c r="C169" s="28"/>
      <c r="D169" s="28" t="s">
        <v>266</v>
      </c>
    </row>
    <row r="170" spans="1:4" ht="12.75">
      <c r="A170" s="27">
        <v>52327</v>
      </c>
      <c r="B170" s="28" t="s">
        <v>267</v>
      </c>
      <c r="C170" s="28"/>
      <c r="D170" s="28" t="s">
        <v>431</v>
      </c>
    </row>
    <row r="171" spans="1:4" ht="12.75">
      <c r="A171" s="27">
        <v>52328</v>
      </c>
      <c r="B171" s="28" t="s">
        <v>268</v>
      </c>
      <c r="C171" s="28"/>
      <c r="D171" s="28" t="s">
        <v>451</v>
      </c>
    </row>
    <row r="172" spans="1:4" ht="12.75">
      <c r="A172" s="27">
        <v>52329</v>
      </c>
      <c r="B172" s="28" t="s">
        <v>269</v>
      </c>
      <c r="C172" s="28"/>
      <c r="D172" s="28" t="s">
        <v>270</v>
      </c>
    </row>
    <row r="173" spans="1:4" ht="12.75">
      <c r="A173" s="27">
        <v>52333</v>
      </c>
      <c r="B173" s="28" t="s">
        <v>271</v>
      </c>
      <c r="C173" s="28"/>
      <c r="D173" s="28" t="s">
        <v>272</v>
      </c>
    </row>
    <row r="174" spans="1:4" ht="12.75">
      <c r="A174" s="27">
        <v>52334</v>
      </c>
      <c r="B174" s="28" t="s">
        <v>273</v>
      </c>
      <c r="C174" s="28"/>
      <c r="D174" s="28" t="s">
        <v>274</v>
      </c>
    </row>
    <row r="175" spans="1:4" ht="12.75">
      <c r="A175" s="27">
        <v>52335</v>
      </c>
      <c r="B175" s="28" t="s">
        <v>275</v>
      </c>
      <c r="C175" s="28"/>
      <c r="D175" s="28" t="s">
        <v>276</v>
      </c>
    </row>
    <row r="176" spans="1:4" ht="12.75">
      <c r="A176" s="27">
        <v>52336</v>
      </c>
      <c r="B176" s="28" t="s">
        <v>277</v>
      </c>
      <c r="C176" s="28"/>
      <c r="D176" s="28" t="s">
        <v>278</v>
      </c>
    </row>
    <row r="177" spans="1:4" ht="12.75">
      <c r="A177" s="27">
        <v>52337</v>
      </c>
      <c r="B177" s="28" t="s">
        <v>279</v>
      </c>
      <c r="C177" s="28"/>
      <c r="D177" s="28" t="s">
        <v>280</v>
      </c>
    </row>
    <row r="178" spans="1:4" ht="12.75">
      <c r="A178" s="27">
        <v>52338</v>
      </c>
      <c r="B178" s="28" t="s">
        <v>281</v>
      </c>
      <c r="C178" s="28"/>
      <c r="D178" s="28" t="s">
        <v>364</v>
      </c>
    </row>
    <row r="179" spans="1:4" ht="12.75">
      <c r="A179" s="27">
        <v>52342</v>
      </c>
      <c r="B179" s="28" t="s">
        <v>282</v>
      </c>
      <c r="C179" s="28"/>
      <c r="D179" s="28" t="s">
        <v>283</v>
      </c>
    </row>
    <row r="180" spans="1:4" ht="12.75">
      <c r="A180" s="27">
        <v>52345</v>
      </c>
      <c r="B180" s="28" t="s">
        <v>284</v>
      </c>
      <c r="C180" s="28"/>
      <c r="D180" s="28" t="s">
        <v>285</v>
      </c>
    </row>
    <row r="181" spans="1:4" ht="12.75">
      <c r="A181" s="27">
        <v>52346</v>
      </c>
      <c r="B181" s="28" t="s">
        <v>286</v>
      </c>
      <c r="C181" s="28"/>
      <c r="D181" s="28" t="s">
        <v>287</v>
      </c>
    </row>
    <row r="182" spans="1:4" ht="12.75">
      <c r="A182" s="27">
        <v>52347</v>
      </c>
      <c r="B182" s="28" t="s">
        <v>288</v>
      </c>
      <c r="C182" s="28"/>
      <c r="D182" s="28" t="s">
        <v>289</v>
      </c>
    </row>
    <row r="183" spans="1:4" ht="12.75">
      <c r="A183" s="27">
        <v>52358</v>
      </c>
      <c r="B183" s="28" t="s">
        <v>290</v>
      </c>
      <c r="C183" s="28"/>
      <c r="D183" s="28" t="s">
        <v>291</v>
      </c>
    </row>
    <row r="184" spans="1:4" ht="12.75">
      <c r="A184" s="27">
        <v>52362</v>
      </c>
      <c r="B184" s="28" t="s">
        <v>292</v>
      </c>
      <c r="C184" s="28"/>
      <c r="D184" s="28" t="s">
        <v>678</v>
      </c>
    </row>
    <row r="185" spans="1:4" ht="12.75">
      <c r="A185" s="27">
        <v>52363</v>
      </c>
      <c r="B185" s="28" t="s">
        <v>293</v>
      </c>
      <c r="C185" s="28"/>
      <c r="D185" s="28" t="s">
        <v>294</v>
      </c>
    </row>
    <row r="186" spans="1:4" ht="12.75">
      <c r="A186" s="27">
        <v>52367</v>
      </c>
      <c r="B186" s="28" t="s">
        <v>295</v>
      </c>
      <c r="C186" s="28"/>
      <c r="D186" s="28" t="s">
        <v>405</v>
      </c>
    </row>
    <row r="187" spans="1:4" ht="12.75">
      <c r="A187" s="27">
        <v>52378</v>
      </c>
      <c r="B187" s="28" t="s">
        <v>296</v>
      </c>
      <c r="C187" s="28"/>
      <c r="D187" s="28" t="s">
        <v>598</v>
      </c>
    </row>
    <row r="188" spans="1:4" ht="12.75">
      <c r="A188" s="27">
        <v>52379</v>
      </c>
      <c r="B188" s="28" t="s">
        <v>297</v>
      </c>
      <c r="C188" s="28"/>
      <c r="D188" s="28" t="s">
        <v>298</v>
      </c>
    </row>
    <row r="189" spans="1:4" ht="12.75">
      <c r="A189" s="27">
        <v>52380</v>
      </c>
      <c r="B189" s="28" t="s">
        <v>299</v>
      </c>
      <c r="C189" s="28"/>
      <c r="D189" s="28" t="s">
        <v>742</v>
      </c>
    </row>
    <row r="190" spans="1:4" ht="12.75">
      <c r="A190" s="27">
        <v>52381</v>
      </c>
      <c r="B190" s="28" t="s">
        <v>300</v>
      </c>
      <c r="C190" s="28"/>
      <c r="D190" s="28" t="s">
        <v>842</v>
      </c>
    </row>
    <row r="191" spans="1:4" ht="12.75">
      <c r="A191" s="27">
        <v>52384</v>
      </c>
      <c r="B191" s="28" t="s">
        <v>303</v>
      </c>
      <c r="C191" s="28"/>
      <c r="D191" s="28" t="s">
        <v>319</v>
      </c>
    </row>
    <row r="192" spans="1:4" ht="12.75">
      <c r="A192" s="27">
        <v>52386</v>
      </c>
      <c r="B192" s="28" t="s">
        <v>304</v>
      </c>
      <c r="C192" s="28"/>
      <c r="D192" s="28" t="s">
        <v>365</v>
      </c>
    </row>
    <row r="193" spans="1:4" ht="12.75">
      <c r="A193" s="27">
        <v>52387</v>
      </c>
      <c r="B193" s="28" t="s">
        <v>305</v>
      </c>
      <c r="C193" s="28"/>
      <c r="D193" s="28" t="s">
        <v>320</v>
      </c>
    </row>
    <row r="194" spans="1:4" ht="12.75">
      <c r="A194" s="27">
        <v>52403</v>
      </c>
      <c r="B194" s="28" t="s">
        <v>310</v>
      </c>
      <c r="C194" s="28"/>
      <c r="D194" s="28" t="s">
        <v>325</v>
      </c>
    </row>
    <row r="195" spans="1:4" ht="12.75">
      <c r="A195" s="27">
        <v>52404</v>
      </c>
      <c r="B195" s="28" t="s">
        <v>309</v>
      </c>
      <c r="C195" s="28"/>
      <c r="D195" s="28" t="s">
        <v>324</v>
      </c>
    </row>
    <row r="196" spans="1:4" ht="12.75">
      <c r="A196" s="27">
        <v>52409</v>
      </c>
      <c r="B196" s="28" t="s">
        <v>314</v>
      </c>
      <c r="C196" s="28"/>
      <c r="D196" s="28" t="s">
        <v>328</v>
      </c>
    </row>
    <row r="197" spans="1:4" ht="12.75">
      <c r="A197" s="27">
        <v>52410</v>
      </c>
      <c r="B197" s="28" t="s">
        <v>312</v>
      </c>
      <c r="C197" s="28"/>
      <c r="D197" s="28" t="s">
        <v>327</v>
      </c>
    </row>
    <row r="198" spans="1:4" ht="12.75">
      <c r="A198" s="27">
        <v>52411</v>
      </c>
      <c r="B198" s="28" t="s">
        <v>311</v>
      </c>
      <c r="C198" s="28"/>
      <c r="D198" s="28" t="s">
        <v>326</v>
      </c>
    </row>
    <row r="199" spans="1:4" ht="12.75">
      <c r="A199" s="27">
        <v>52412</v>
      </c>
      <c r="B199" s="28" t="s">
        <v>313</v>
      </c>
      <c r="C199" s="28"/>
      <c r="D199" s="28" t="s">
        <v>597</v>
      </c>
    </row>
    <row r="200" spans="1:4" ht="12.75">
      <c r="A200" s="27">
        <v>52416</v>
      </c>
      <c r="B200" s="28" t="s">
        <v>315</v>
      </c>
      <c r="C200" s="28"/>
      <c r="D200" s="28" t="s">
        <v>330</v>
      </c>
    </row>
    <row r="201" spans="1:4" ht="12.75">
      <c r="A201" s="27">
        <v>52417</v>
      </c>
      <c r="B201" s="28" t="s">
        <v>316</v>
      </c>
      <c r="C201" s="28"/>
      <c r="D201" s="28" t="s">
        <v>331</v>
      </c>
    </row>
    <row r="202" spans="1:4" ht="12.75">
      <c r="A202" s="27">
        <v>52418</v>
      </c>
      <c r="B202" s="28" t="s">
        <v>317</v>
      </c>
      <c r="C202" s="28"/>
      <c r="D202" s="28" t="s">
        <v>332</v>
      </c>
    </row>
    <row r="203" spans="1:4" ht="12.75">
      <c r="A203" s="27">
        <v>52421</v>
      </c>
      <c r="B203" s="28" t="s">
        <v>333</v>
      </c>
      <c r="C203" s="28"/>
      <c r="D203" s="28" t="s">
        <v>334</v>
      </c>
    </row>
    <row r="204" spans="1:4" ht="12.75">
      <c r="A204" s="27">
        <v>52422</v>
      </c>
      <c r="B204" s="28" t="s">
        <v>335</v>
      </c>
      <c r="C204" s="28"/>
      <c r="D204" s="28" t="s">
        <v>191</v>
      </c>
    </row>
    <row r="205" spans="1:4" ht="12.75">
      <c r="A205" s="27">
        <v>52423</v>
      </c>
      <c r="B205" s="28" t="s">
        <v>336</v>
      </c>
      <c r="C205" s="28"/>
      <c r="D205" s="28" t="s">
        <v>337</v>
      </c>
    </row>
    <row r="206" spans="1:4" ht="12.75">
      <c r="A206" s="27">
        <v>52424</v>
      </c>
      <c r="B206" s="28" t="s">
        <v>338</v>
      </c>
      <c r="C206" s="28"/>
      <c r="D206" s="28" t="s">
        <v>339</v>
      </c>
    </row>
    <row r="207" spans="1:4" ht="12.75">
      <c r="A207" s="27">
        <v>52433</v>
      </c>
      <c r="B207" s="28" t="s">
        <v>340</v>
      </c>
      <c r="C207" s="28"/>
      <c r="D207" s="28" t="s">
        <v>858</v>
      </c>
    </row>
    <row r="208" spans="1:4" ht="12.75">
      <c r="A208" s="27">
        <v>52434</v>
      </c>
      <c r="B208" s="28" t="s">
        <v>341</v>
      </c>
      <c r="C208" s="28"/>
      <c r="D208" s="28" t="s">
        <v>342</v>
      </c>
    </row>
    <row r="209" spans="1:4" ht="12.75">
      <c r="A209" s="27">
        <v>52440</v>
      </c>
      <c r="B209" s="28" t="s">
        <v>343</v>
      </c>
      <c r="C209" s="28"/>
      <c r="D209" s="28" t="s">
        <v>344</v>
      </c>
    </row>
    <row r="210" spans="1:4" ht="12.75">
      <c r="A210" s="27">
        <v>52441</v>
      </c>
      <c r="B210" s="28" t="s">
        <v>358</v>
      </c>
      <c r="C210" s="28"/>
      <c r="D210" s="28" t="s">
        <v>894</v>
      </c>
    </row>
    <row r="211" spans="1:4" ht="12.75">
      <c r="A211" s="27">
        <v>52442</v>
      </c>
      <c r="B211" s="28" t="s">
        <v>357</v>
      </c>
      <c r="C211" s="28"/>
      <c r="D211" s="28" t="s">
        <v>878</v>
      </c>
    </row>
    <row r="212" spans="1:4" ht="12.75">
      <c r="A212" s="27">
        <v>52451</v>
      </c>
      <c r="B212" s="28" t="s">
        <v>355</v>
      </c>
      <c r="C212" s="28"/>
      <c r="D212" s="28" t="s">
        <v>356</v>
      </c>
    </row>
    <row r="213" spans="1:4" ht="12.75">
      <c r="A213" s="27">
        <v>52455</v>
      </c>
      <c r="B213" s="28" t="s">
        <v>362</v>
      </c>
      <c r="C213" s="28"/>
      <c r="D213" s="28" t="s">
        <v>363</v>
      </c>
    </row>
    <row r="214" spans="1:4" ht="12.75">
      <c r="A214" s="27">
        <v>52456</v>
      </c>
      <c r="B214" s="28" t="s">
        <v>361</v>
      </c>
      <c r="C214" s="28"/>
      <c r="D214" s="28" t="s">
        <v>679</v>
      </c>
    </row>
    <row r="215" spans="1:4" ht="12.75">
      <c r="A215" s="27">
        <v>52457</v>
      </c>
      <c r="B215" s="28" t="s">
        <v>360</v>
      </c>
      <c r="C215" s="28"/>
      <c r="D215" s="28" t="s">
        <v>694</v>
      </c>
    </row>
    <row r="216" spans="1:4" ht="12.75">
      <c r="A216" s="27">
        <v>52459</v>
      </c>
      <c r="B216" s="28" t="s">
        <v>370</v>
      </c>
      <c r="C216" s="28"/>
      <c r="D216" s="28" t="s">
        <v>371</v>
      </c>
    </row>
    <row r="217" spans="1:4" ht="12.75">
      <c r="A217" s="27">
        <v>52460</v>
      </c>
      <c r="B217" s="28" t="s">
        <v>368</v>
      </c>
      <c r="C217" s="28"/>
      <c r="D217" s="28" t="s">
        <v>369</v>
      </c>
    </row>
    <row r="218" spans="1:4" ht="12.75">
      <c r="A218" s="27">
        <v>52461</v>
      </c>
      <c r="B218" s="28" t="s">
        <v>366</v>
      </c>
      <c r="C218" s="28"/>
      <c r="D218" s="28" t="s">
        <v>367</v>
      </c>
    </row>
    <row r="219" spans="1:4" ht="12.75">
      <c r="A219" s="27">
        <v>52465</v>
      </c>
      <c r="B219" s="28" t="s">
        <v>375</v>
      </c>
      <c r="C219" s="28"/>
      <c r="D219" s="28" t="s">
        <v>471</v>
      </c>
    </row>
    <row r="220" spans="1:4" ht="12.75">
      <c r="A220" s="27">
        <v>52466</v>
      </c>
      <c r="B220" s="28" t="s">
        <v>376</v>
      </c>
      <c r="C220" s="28"/>
      <c r="D220" s="28" t="s">
        <v>377</v>
      </c>
    </row>
    <row r="221" spans="1:4" ht="12.75">
      <c r="A221" s="27">
        <v>52467</v>
      </c>
      <c r="B221" s="28" t="s">
        <v>373</v>
      </c>
      <c r="C221" s="28"/>
      <c r="D221" s="28" t="s">
        <v>374</v>
      </c>
    </row>
    <row r="222" spans="1:4" ht="12.75">
      <c r="A222" s="27">
        <v>52474</v>
      </c>
      <c r="B222" s="28" t="s">
        <v>382</v>
      </c>
      <c r="C222" s="28"/>
      <c r="D222" s="28" t="s">
        <v>383</v>
      </c>
    </row>
    <row r="223" spans="1:4" ht="12.75">
      <c r="A223" s="27">
        <v>52475</v>
      </c>
      <c r="B223" s="28" t="s">
        <v>380</v>
      </c>
      <c r="C223" s="28"/>
      <c r="D223" s="28" t="s">
        <v>381</v>
      </c>
    </row>
    <row r="224" spans="1:4" ht="12.75">
      <c r="A224" s="27">
        <v>52476</v>
      </c>
      <c r="B224" s="28" t="s">
        <v>389</v>
      </c>
      <c r="C224" s="28"/>
      <c r="D224" s="28" t="s">
        <v>390</v>
      </c>
    </row>
    <row r="225" spans="1:4" ht="12.75">
      <c r="A225" s="27">
        <v>52477</v>
      </c>
      <c r="B225" s="28" t="s">
        <v>391</v>
      </c>
      <c r="C225" s="28"/>
      <c r="D225" s="28" t="s">
        <v>392</v>
      </c>
    </row>
    <row r="226" spans="1:4" ht="12.75">
      <c r="A226" s="27">
        <v>52478</v>
      </c>
      <c r="B226" s="28" t="s">
        <v>393</v>
      </c>
      <c r="C226" s="28"/>
      <c r="D226" s="28" t="s">
        <v>394</v>
      </c>
    </row>
    <row r="227" spans="1:4" ht="12.75">
      <c r="A227" s="27">
        <v>52479</v>
      </c>
      <c r="B227" s="28" t="s">
        <v>395</v>
      </c>
      <c r="C227" s="28"/>
      <c r="D227" s="28" t="s">
        <v>689</v>
      </c>
    </row>
    <row r="228" spans="1:4" ht="12.75">
      <c r="A228" s="27">
        <v>52480</v>
      </c>
      <c r="B228" s="28" t="s">
        <v>396</v>
      </c>
      <c r="C228" s="28"/>
      <c r="D228" s="28" t="s">
        <v>614</v>
      </c>
    </row>
    <row r="229" spans="1:4" ht="12.75">
      <c r="A229" s="27">
        <v>52481</v>
      </c>
      <c r="B229" s="28" t="s">
        <v>397</v>
      </c>
      <c r="C229" s="28"/>
      <c r="D229" s="28" t="s">
        <v>398</v>
      </c>
    </row>
    <row r="230" spans="1:4" ht="12.75">
      <c r="A230" s="27">
        <v>52482</v>
      </c>
      <c r="B230" s="28" t="s">
        <v>399</v>
      </c>
      <c r="C230" s="28"/>
      <c r="D230" s="28" t="s">
        <v>400</v>
      </c>
    </row>
    <row r="231" spans="1:4" ht="12.75">
      <c r="A231" s="27">
        <v>52483</v>
      </c>
      <c r="B231" s="28" t="s">
        <v>403</v>
      </c>
      <c r="C231" s="28"/>
      <c r="D231" s="28" t="s">
        <v>404</v>
      </c>
    </row>
    <row r="232" spans="1:4" ht="12.75">
      <c r="A232" s="27">
        <v>52493</v>
      </c>
      <c r="B232" s="28" t="s">
        <v>420</v>
      </c>
      <c r="C232" s="28"/>
      <c r="D232" s="28" t="s">
        <v>851</v>
      </c>
    </row>
    <row r="233" spans="1:4" ht="12.75">
      <c r="A233" s="27">
        <v>52494</v>
      </c>
      <c r="B233" s="28" t="s">
        <v>418</v>
      </c>
      <c r="C233" s="28"/>
      <c r="D233" s="28" t="s">
        <v>419</v>
      </c>
    </row>
    <row r="234" spans="1:4" ht="12.75">
      <c r="A234" s="27">
        <v>52495</v>
      </c>
      <c r="B234" s="28" t="s">
        <v>416</v>
      </c>
      <c r="C234" s="28"/>
      <c r="D234" s="28" t="s">
        <v>417</v>
      </c>
    </row>
    <row r="235" spans="1:4" ht="12.75">
      <c r="A235" s="27">
        <v>52496</v>
      </c>
      <c r="B235" s="28" t="s">
        <v>414</v>
      </c>
      <c r="C235" s="28"/>
      <c r="D235" s="28" t="s">
        <v>415</v>
      </c>
    </row>
    <row r="236" spans="1:4" ht="12.75">
      <c r="A236" s="27">
        <v>52497</v>
      </c>
      <c r="B236" s="28" t="s">
        <v>412</v>
      </c>
      <c r="C236" s="28"/>
      <c r="D236" s="28" t="s">
        <v>413</v>
      </c>
    </row>
    <row r="237" spans="1:4" ht="12.75">
      <c r="A237" s="27">
        <v>52498</v>
      </c>
      <c r="B237" s="28" t="s">
        <v>410</v>
      </c>
      <c r="C237" s="28"/>
      <c r="D237" s="28" t="s">
        <v>411</v>
      </c>
    </row>
    <row r="238" spans="1:4" ht="12.75">
      <c r="A238" s="27">
        <v>52499</v>
      </c>
      <c r="B238" s="28" t="s">
        <v>408</v>
      </c>
      <c r="C238" s="28"/>
      <c r="D238" s="28" t="s">
        <v>409</v>
      </c>
    </row>
    <row r="239" spans="1:4" ht="12.75">
      <c r="A239" s="27">
        <v>52501</v>
      </c>
      <c r="B239" s="28" t="s">
        <v>407</v>
      </c>
      <c r="C239" s="28"/>
      <c r="D239" s="28" t="s">
        <v>675</v>
      </c>
    </row>
    <row r="240" spans="1:4" ht="12.75">
      <c r="A240" s="27">
        <v>52502</v>
      </c>
      <c r="B240" s="28" t="s">
        <v>423</v>
      </c>
      <c r="C240" s="28"/>
      <c r="D240" s="28" t="s">
        <v>424</v>
      </c>
    </row>
    <row r="241" spans="1:4" ht="12.75">
      <c r="A241" s="27">
        <v>52521</v>
      </c>
      <c r="B241" s="28" t="s">
        <v>426</v>
      </c>
      <c r="C241" s="28"/>
      <c r="D241" s="28" t="s">
        <v>427</v>
      </c>
    </row>
    <row r="242" spans="1:4" ht="12.75">
      <c r="A242" s="27">
        <v>52531</v>
      </c>
      <c r="B242" s="28" t="s">
        <v>428</v>
      </c>
      <c r="C242" s="28"/>
      <c r="D242" s="28" t="s">
        <v>429</v>
      </c>
    </row>
    <row r="243" spans="1:4" ht="12.75">
      <c r="A243" s="27">
        <v>52543</v>
      </c>
      <c r="B243" s="28" t="s">
        <v>433</v>
      </c>
      <c r="C243" s="28"/>
      <c r="D243" s="28" t="s">
        <v>434</v>
      </c>
    </row>
    <row r="244" spans="1:4" ht="12.75">
      <c r="A244" s="27">
        <v>52561</v>
      </c>
      <c r="B244" s="28" t="s">
        <v>437</v>
      </c>
      <c r="C244" s="28"/>
      <c r="D244" s="28" t="s">
        <v>438</v>
      </c>
    </row>
    <row r="245" spans="1:4" ht="12.75">
      <c r="A245" s="27">
        <v>52569</v>
      </c>
      <c r="B245" s="28" t="s">
        <v>439</v>
      </c>
      <c r="C245" s="28"/>
      <c r="D245" s="28" t="s">
        <v>440</v>
      </c>
    </row>
    <row r="246" spans="1:4" ht="12.75">
      <c r="A246" s="27">
        <v>52575</v>
      </c>
      <c r="B246" s="28" t="s">
        <v>557</v>
      </c>
      <c r="C246" s="28"/>
      <c r="D246" s="28" t="s">
        <v>642</v>
      </c>
    </row>
    <row r="247" spans="1:4" ht="12.75">
      <c r="A247" s="27">
        <v>52576</v>
      </c>
      <c r="B247" s="28" t="s">
        <v>441</v>
      </c>
      <c r="C247" s="28"/>
      <c r="D247" s="28" t="s">
        <v>442</v>
      </c>
    </row>
    <row r="248" spans="1:4" ht="12.75">
      <c r="A248" s="27">
        <v>52582</v>
      </c>
      <c r="B248" s="28" t="s">
        <v>443</v>
      </c>
      <c r="C248" s="28"/>
      <c r="D248" s="28" t="s">
        <v>444</v>
      </c>
    </row>
    <row r="249" spans="1:4" ht="12.75">
      <c r="A249" s="27">
        <v>52584</v>
      </c>
      <c r="B249" s="28" t="s">
        <v>445</v>
      </c>
      <c r="C249" s="28"/>
      <c r="D249" s="28" t="s">
        <v>446</v>
      </c>
    </row>
    <row r="250" spans="1:4" ht="12.75">
      <c r="A250" s="27">
        <v>52585</v>
      </c>
      <c r="B250" s="28" t="s">
        <v>633</v>
      </c>
      <c r="C250" s="28"/>
      <c r="D250" s="28" t="s">
        <v>447</v>
      </c>
    </row>
    <row r="251" spans="1:4" ht="12.75">
      <c r="A251" s="27">
        <v>52586</v>
      </c>
      <c r="B251" s="28" t="s">
        <v>448</v>
      </c>
      <c r="C251" s="28"/>
      <c r="D251" s="28" t="s">
        <v>449</v>
      </c>
    </row>
    <row r="252" spans="1:4" ht="12.75">
      <c r="A252" s="27">
        <v>52587</v>
      </c>
      <c r="B252" s="28" t="s">
        <v>450</v>
      </c>
      <c r="C252" s="28"/>
      <c r="D252" s="28" t="s">
        <v>864</v>
      </c>
    </row>
    <row r="253" spans="1:4" ht="12.75">
      <c r="A253" s="27">
        <v>52613</v>
      </c>
      <c r="B253" s="28" t="s">
        <v>452</v>
      </c>
      <c r="C253" s="28"/>
      <c r="D253" s="28" t="s">
        <v>453</v>
      </c>
    </row>
    <row r="254" spans="1:4" ht="12.75">
      <c r="A254" s="27">
        <v>52614</v>
      </c>
      <c r="B254" s="28" t="s">
        <v>454</v>
      </c>
      <c r="C254" s="28"/>
      <c r="D254" s="28" t="s">
        <v>455</v>
      </c>
    </row>
    <row r="255" spans="1:4" ht="12.75">
      <c r="A255" s="27">
        <v>52615</v>
      </c>
      <c r="B255" s="28" t="s">
        <v>456</v>
      </c>
      <c r="C255" s="28"/>
      <c r="D255" s="28" t="s">
        <v>457</v>
      </c>
    </row>
    <row r="256" spans="1:4" ht="12.75">
      <c r="A256" s="27">
        <v>52616</v>
      </c>
      <c r="B256" s="28" t="s">
        <v>458</v>
      </c>
      <c r="C256" s="28"/>
      <c r="D256" s="28" t="s">
        <v>714</v>
      </c>
    </row>
    <row r="257" spans="1:4" ht="12.75">
      <c r="A257" s="27">
        <v>52617</v>
      </c>
      <c r="B257" s="28" t="s">
        <v>459</v>
      </c>
      <c r="C257" s="28"/>
      <c r="D257" s="28" t="s">
        <v>460</v>
      </c>
    </row>
    <row r="258" spans="1:4" ht="12.75">
      <c r="A258" s="27">
        <v>52628</v>
      </c>
      <c r="B258" s="28" t="s">
        <v>461</v>
      </c>
      <c r="C258" s="28"/>
      <c r="D258" s="28" t="s">
        <v>462</v>
      </c>
    </row>
    <row r="259" spans="1:4" ht="12.75">
      <c r="A259" s="27">
        <v>52629</v>
      </c>
      <c r="B259" s="28" t="s">
        <v>463</v>
      </c>
      <c r="C259" s="28"/>
      <c r="D259" s="28" t="s">
        <v>464</v>
      </c>
    </row>
    <row r="260" spans="1:4" ht="12.75">
      <c r="A260" s="27">
        <v>52630</v>
      </c>
      <c r="B260" s="28" t="s">
        <v>465</v>
      </c>
      <c r="C260" s="28"/>
      <c r="D260" s="28" t="s">
        <v>487</v>
      </c>
    </row>
    <row r="261" spans="1:4" ht="12.75">
      <c r="A261" s="27">
        <v>52634</v>
      </c>
      <c r="B261" s="28" t="s">
        <v>466</v>
      </c>
      <c r="C261" s="28"/>
      <c r="D261" s="28" t="s">
        <v>467</v>
      </c>
    </row>
    <row r="262" spans="1:4" ht="12.75">
      <c r="A262" s="27">
        <v>52635</v>
      </c>
      <c r="B262" s="28" t="s">
        <v>468</v>
      </c>
      <c r="C262" s="28"/>
      <c r="D262" s="28" t="s">
        <v>469</v>
      </c>
    </row>
    <row r="263" spans="1:4" ht="12.75">
      <c r="A263" s="27">
        <v>52643</v>
      </c>
      <c r="B263" s="28" t="s">
        <v>474</v>
      </c>
      <c r="C263" s="28"/>
      <c r="D263" s="28" t="s">
        <v>475</v>
      </c>
    </row>
    <row r="264" spans="1:4" ht="12.75">
      <c r="A264" s="27">
        <v>52644</v>
      </c>
      <c r="B264" s="28" t="s">
        <v>476</v>
      </c>
      <c r="C264" s="28"/>
      <c r="D264" s="28" t="s">
        <v>477</v>
      </c>
    </row>
    <row r="265" spans="1:4" ht="12.75">
      <c r="A265" s="27">
        <v>52645</v>
      </c>
      <c r="B265" s="28" t="s">
        <v>478</v>
      </c>
      <c r="C265" s="28"/>
      <c r="D265" s="28" t="s">
        <v>691</v>
      </c>
    </row>
    <row r="266" spans="1:4" ht="12.75">
      <c r="A266" s="27">
        <v>52646</v>
      </c>
      <c r="B266" s="28" t="s">
        <v>479</v>
      </c>
      <c r="C266" s="28"/>
      <c r="D266" s="28" t="s">
        <v>480</v>
      </c>
    </row>
    <row r="267" spans="1:4" ht="12.75">
      <c r="A267" s="27">
        <v>52647</v>
      </c>
      <c r="B267" s="28" t="s">
        <v>481</v>
      </c>
      <c r="C267" s="28"/>
      <c r="D267" s="28" t="s">
        <v>863</v>
      </c>
    </row>
    <row r="268" spans="1:4" ht="12.75">
      <c r="A268" s="27">
        <v>52648</v>
      </c>
      <c r="B268" s="28" t="s">
        <v>482</v>
      </c>
      <c r="C268" s="28"/>
      <c r="D268" s="28" t="s">
        <v>483</v>
      </c>
    </row>
    <row r="269" spans="1:4" ht="12.75">
      <c r="A269" s="27">
        <v>52649</v>
      </c>
      <c r="B269" s="28" t="s">
        <v>484</v>
      </c>
      <c r="C269" s="28"/>
      <c r="D269" s="28" t="s">
        <v>485</v>
      </c>
    </row>
    <row r="270" spans="1:4" ht="12.75">
      <c r="A270" s="27">
        <v>52655</v>
      </c>
      <c r="B270" s="28" t="s">
        <v>490</v>
      </c>
      <c r="C270" s="28"/>
      <c r="D270" s="28" t="s">
        <v>491</v>
      </c>
    </row>
    <row r="271" spans="1:4" ht="12.75">
      <c r="A271" s="27">
        <v>52656</v>
      </c>
      <c r="B271" s="28" t="s">
        <v>492</v>
      </c>
      <c r="C271" s="28"/>
      <c r="D271" s="28" t="s">
        <v>493</v>
      </c>
    </row>
    <row r="272" spans="1:4" ht="12.75">
      <c r="A272" s="27">
        <v>52657</v>
      </c>
      <c r="B272" s="28" t="s">
        <v>494</v>
      </c>
      <c r="C272" s="28"/>
      <c r="D272" s="28" t="s">
        <v>495</v>
      </c>
    </row>
    <row r="273" spans="1:4" ht="12.75">
      <c r="A273" s="27">
        <v>52665</v>
      </c>
      <c r="B273" s="28" t="s">
        <v>497</v>
      </c>
      <c r="C273" s="28"/>
      <c r="D273" s="28" t="s">
        <v>850</v>
      </c>
    </row>
    <row r="274" spans="1:4" ht="12.75">
      <c r="A274" s="27">
        <v>52674</v>
      </c>
      <c r="B274" s="28" t="s">
        <v>498</v>
      </c>
      <c r="C274" s="28"/>
      <c r="D274" s="28" t="s">
        <v>499</v>
      </c>
    </row>
    <row r="275" spans="1:4" ht="12.75">
      <c r="A275" s="27">
        <v>52680</v>
      </c>
      <c r="B275" s="28" t="s">
        <v>505</v>
      </c>
      <c r="C275" s="28"/>
      <c r="D275" s="28" t="s">
        <v>506</v>
      </c>
    </row>
    <row r="276" spans="1:4" ht="12.75">
      <c r="A276" s="27">
        <v>52681</v>
      </c>
      <c r="B276" s="28" t="s">
        <v>507</v>
      </c>
      <c r="C276" s="28"/>
      <c r="D276" s="28" t="s">
        <v>508</v>
      </c>
    </row>
    <row r="277" spans="1:4" ht="12.75">
      <c r="A277" s="27">
        <v>52682</v>
      </c>
      <c r="B277" s="28" t="s">
        <v>509</v>
      </c>
      <c r="C277" s="28"/>
      <c r="D277" s="28" t="s">
        <v>510</v>
      </c>
    </row>
    <row r="278" spans="1:4" ht="12.75">
      <c r="A278" s="27">
        <v>52683</v>
      </c>
      <c r="B278" s="28" t="s">
        <v>511</v>
      </c>
      <c r="C278" s="28"/>
      <c r="D278" s="28" t="s">
        <v>696</v>
      </c>
    </row>
    <row r="279" spans="1:4" ht="12.75">
      <c r="A279" s="27">
        <v>52684</v>
      </c>
      <c r="B279" s="28" t="s">
        <v>512</v>
      </c>
      <c r="C279" s="28"/>
      <c r="D279" s="28" t="s">
        <v>513</v>
      </c>
    </row>
    <row r="280" spans="1:4" ht="12.75">
      <c r="A280" s="27">
        <v>52685</v>
      </c>
      <c r="B280" s="28" t="s">
        <v>556</v>
      </c>
      <c r="C280" s="28"/>
      <c r="D280" s="28" t="s">
        <v>514</v>
      </c>
    </row>
    <row r="281" spans="1:4" ht="12.75">
      <c r="A281" s="27">
        <v>52689</v>
      </c>
      <c r="B281" s="28" t="s">
        <v>536</v>
      </c>
      <c r="C281" s="28"/>
      <c r="D281" s="28" t="s">
        <v>535</v>
      </c>
    </row>
    <row r="282" spans="1:4" ht="12.75">
      <c r="A282" s="27">
        <v>52699</v>
      </c>
      <c r="B282" s="28" t="s">
        <v>515</v>
      </c>
      <c r="C282" s="28"/>
      <c r="D282" s="28" t="s">
        <v>516</v>
      </c>
    </row>
    <row r="283" spans="1:4" ht="12.75">
      <c r="A283" s="27">
        <v>52702</v>
      </c>
      <c r="B283" s="28" t="s">
        <v>517</v>
      </c>
      <c r="C283" s="28"/>
      <c r="D283" s="28" t="s">
        <v>518</v>
      </c>
    </row>
    <row r="284" spans="1:4" ht="12.75">
      <c r="A284" s="27">
        <v>52703</v>
      </c>
      <c r="B284" s="28" t="s">
        <v>519</v>
      </c>
      <c r="C284" s="28"/>
      <c r="D284" s="28" t="s">
        <v>520</v>
      </c>
    </row>
    <row r="285" spans="1:4" ht="12.75">
      <c r="A285" s="27">
        <v>52704</v>
      </c>
      <c r="B285" s="28" t="s">
        <v>521</v>
      </c>
      <c r="C285" s="28"/>
      <c r="D285" s="28" t="s">
        <v>522</v>
      </c>
    </row>
    <row r="286" spans="1:4" ht="12.75">
      <c r="A286" s="27">
        <v>52727</v>
      </c>
      <c r="B286" s="28" t="s">
        <v>524</v>
      </c>
      <c r="C286" s="28"/>
      <c r="D286" s="28" t="s">
        <v>710</v>
      </c>
    </row>
    <row r="287" spans="1:4" ht="12.75">
      <c r="A287" s="27">
        <v>52728</v>
      </c>
      <c r="B287" s="28" t="s">
        <v>525</v>
      </c>
      <c r="C287" s="28"/>
      <c r="D287" s="28" t="s">
        <v>526</v>
      </c>
    </row>
    <row r="288" spans="1:4" ht="12.75">
      <c r="A288" s="27">
        <v>52729</v>
      </c>
      <c r="B288" s="28" t="s">
        <v>527</v>
      </c>
      <c r="C288" s="28"/>
      <c r="D288" s="28" t="s">
        <v>528</v>
      </c>
    </row>
    <row r="289" spans="1:4" ht="12.75">
      <c r="A289" s="27">
        <v>52730</v>
      </c>
      <c r="B289" s="28" t="s">
        <v>529</v>
      </c>
      <c r="C289" s="28"/>
      <c r="D289" s="28" t="s">
        <v>530</v>
      </c>
    </row>
    <row r="290" spans="1:4" ht="12.75">
      <c r="A290" s="27">
        <v>52731</v>
      </c>
      <c r="B290" s="28" t="s">
        <v>531</v>
      </c>
      <c r="C290" s="28"/>
      <c r="D290" s="28" t="s">
        <v>532</v>
      </c>
    </row>
    <row r="291" spans="1:4" ht="12.75">
      <c r="A291" s="27">
        <v>52732</v>
      </c>
      <c r="B291" s="28" t="s">
        <v>533</v>
      </c>
      <c r="C291" s="28"/>
      <c r="D291" s="28" t="s">
        <v>534</v>
      </c>
    </row>
    <row r="292" spans="1:4" ht="12.75">
      <c r="A292" s="27">
        <v>52750</v>
      </c>
      <c r="B292" s="28" t="s">
        <v>538</v>
      </c>
      <c r="C292" s="28"/>
      <c r="D292" s="28" t="s">
        <v>720</v>
      </c>
    </row>
    <row r="293" spans="1:4" ht="12.75">
      <c r="A293" s="27">
        <v>52752</v>
      </c>
      <c r="B293" s="28" t="s">
        <v>539</v>
      </c>
      <c r="C293" s="28"/>
      <c r="D293" s="28" t="s">
        <v>540</v>
      </c>
    </row>
    <row r="294" spans="1:4" ht="12.75">
      <c r="A294" s="27">
        <v>52776</v>
      </c>
      <c r="B294" s="28" t="s">
        <v>546</v>
      </c>
      <c r="C294" s="28"/>
      <c r="D294" s="28" t="s">
        <v>547</v>
      </c>
    </row>
    <row r="295" spans="1:4" ht="12.75">
      <c r="A295" s="27">
        <v>52777</v>
      </c>
      <c r="B295" s="28" t="s">
        <v>548</v>
      </c>
      <c r="C295" s="28"/>
      <c r="D295" s="28" t="s">
        <v>736</v>
      </c>
    </row>
    <row r="296" spans="1:4" ht="12.75">
      <c r="A296" s="27">
        <v>52778</v>
      </c>
      <c r="B296" s="28" t="s">
        <v>549</v>
      </c>
      <c r="C296" s="28"/>
      <c r="D296" s="28" t="s">
        <v>550</v>
      </c>
    </row>
    <row r="297" spans="1:4" ht="12.75">
      <c r="A297" s="27">
        <v>52790</v>
      </c>
      <c r="B297" s="28" t="s">
        <v>553</v>
      </c>
      <c r="C297" s="28"/>
      <c r="D297" s="28" t="s">
        <v>743</v>
      </c>
    </row>
    <row r="298" spans="1:4" ht="12.75">
      <c r="A298" s="27">
        <v>52791</v>
      </c>
      <c r="B298" s="28" t="s">
        <v>554</v>
      </c>
      <c r="C298" s="28"/>
      <c r="D298" s="28" t="s">
        <v>555</v>
      </c>
    </row>
    <row r="299" spans="1:4" ht="12.75">
      <c r="A299" s="27">
        <v>52797</v>
      </c>
      <c r="B299" s="28" t="s">
        <v>559</v>
      </c>
      <c r="C299" s="28"/>
      <c r="D299" s="28" t="s">
        <v>560</v>
      </c>
    </row>
    <row r="300" spans="1:4" ht="12.75">
      <c r="A300" s="27">
        <v>52809</v>
      </c>
      <c r="B300" s="28" t="s">
        <v>563</v>
      </c>
      <c r="C300" s="28"/>
      <c r="D300" s="28" t="s">
        <v>564</v>
      </c>
    </row>
    <row r="301" spans="1:4" ht="12.75">
      <c r="A301" s="27">
        <v>52810</v>
      </c>
      <c r="B301" s="28" t="s">
        <v>565</v>
      </c>
      <c r="C301" s="28"/>
      <c r="D301" s="28" t="s">
        <v>692</v>
      </c>
    </row>
    <row r="302" spans="1:4" ht="12.75">
      <c r="A302" s="27">
        <v>52825</v>
      </c>
      <c r="B302" s="28" t="s">
        <v>567</v>
      </c>
      <c r="C302" s="28"/>
      <c r="D302" s="28" t="s">
        <v>568</v>
      </c>
    </row>
    <row r="303" spans="1:4" ht="12.75">
      <c r="A303" s="27">
        <v>52826</v>
      </c>
      <c r="B303" s="28" t="s">
        <v>569</v>
      </c>
      <c r="C303" s="28"/>
      <c r="D303" s="28" t="s">
        <v>891</v>
      </c>
    </row>
    <row r="304" spans="1:4" ht="12.75">
      <c r="A304" s="27">
        <v>52827</v>
      </c>
      <c r="B304" s="28" t="s">
        <v>570</v>
      </c>
      <c r="C304" s="28"/>
      <c r="D304" s="28" t="s">
        <v>571</v>
      </c>
    </row>
    <row r="305" spans="1:4" ht="12.75">
      <c r="A305" s="27">
        <v>52828</v>
      </c>
      <c r="B305" s="28" t="s">
        <v>572</v>
      </c>
      <c r="C305" s="28"/>
      <c r="D305" s="28" t="s">
        <v>573</v>
      </c>
    </row>
    <row r="306" spans="1:4" ht="12.75">
      <c r="A306" s="27">
        <v>52829</v>
      </c>
      <c r="B306" s="28" t="s">
        <v>574</v>
      </c>
      <c r="C306" s="28"/>
      <c r="D306" s="28" t="s">
        <v>575</v>
      </c>
    </row>
    <row r="307" spans="1:4" ht="12.75">
      <c r="A307" s="27">
        <v>52880</v>
      </c>
      <c r="B307" s="28" t="s">
        <v>576</v>
      </c>
      <c r="C307" s="28"/>
      <c r="D307" s="28" t="s">
        <v>577</v>
      </c>
    </row>
    <row r="308" spans="1:4" ht="12.75">
      <c r="A308" s="27">
        <v>52881</v>
      </c>
      <c r="B308" s="28" t="s">
        <v>578</v>
      </c>
      <c r="C308" s="28"/>
      <c r="D308" s="28" t="s">
        <v>579</v>
      </c>
    </row>
    <row r="309" spans="1:4" ht="12.75">
      <c r="A309" s="27">
        <v>52884</v>
      </c>
      <c r="B309" s="28" t="s">
        <v>580</v>
      </c>
      <c r="C309" s="28"/>
      <c r="D309" s="28" t="s">
        <v>625</v>
      </c>
    </row>
    <row r="310" spans="1:4" ht="12.75">
      <c r="A310" s="27">
        <v>52885</v>
      </c>
      <c r="B310" s="28" t="s">
        <v>581</v>
      </c>
      <c r="C310" s="28"/>
      <c r="D310" s="28" t="s">
        <v>840</v>
      </c>
    </row>
    <row r="311" spans="1:4" ht="12.75">
      <c r="A311" s="27">
        <v>52886</v>
      </c>
      <c r="B311" s="28" t="s">
        <v>582</v>
      </c>
      <c r="C311" s="28"/>
      <c r="D311" s="28" t="s">
        <v>583</v>
      </c>
    </row>
    <row r="312" spans="1:4" ht="12.75">
      <c r="A312" s="27">
        <v>52887</v>
      </c>
      <c r="B312" s="28" t="s">
        <v>584</v>
      </c>
      <c r="C312" s="28"/>
      <c r="D312" s="28" t="s">
        <v>585</v>
      </c>
    </row>
    <row r="313" spans="1:4" ht="12.75">
      <c r="A313" s="31">
        <v>52888</v>
      </c>
      <c r="B313" s="28" t="s">
        <v>586</v>
      </c>
      <c r="C313" s="28"/>
      <c r="D313" s="28" t="s">
        <v>587</v>
      </c>
    </row>
    <row r="314" spans="1:4" ht="12.75">
      <c r="A314" s="27">
        <v>52889</v>
      </c>
      <c r="B314" s="28" t="s">
        <v>588</v>
      </c>
      <c r="C314" s="28"/>
      <c r="D314" s="28" t="s">
        <v>589</v>
      </c>
    </row>
    <row r="315" spans="1:4" ht="12.75">
      <c r="A315" s="27">
        <v>52890</v>
      </c>
      <c r="B315" s="28" t="s">
        <v>590</v>
      </c>
      <c r="C315" s="28"/>
      <c r="D315" s="28" t="s">
        <v>593</v>
      </c>
    </row>
    <row r="316" spans="1:4" ht="12.75">
      <c r="A316" s="27">
        <v>52891</v>
      </c>
      <c r="B316" s="28" t="s">
        <v>591</v>
      </c>
      <c r="C316" s="28"/>
      <c r="D316" s="28" t="s">
        <v>592</v>
      </c>
    </row>
    <row r="317" spans="1:4" ht="12.75">
      <c r="A317" s="27">
        <v>52916</v>
      </c>
      <c r="B317" s="32" t="s">
        <v>600</v>
      </c>
      <c r="C317" s="28"/>
      <c r="D317" s="28" t="s">
        <v>601</v>
      </c>
    </row>
    <row r="318" spans="1:4" ht="12.75">
      <c r="A318" s="27">
        <v>52917</v>
      </c>
      <c r="B318" s="28" t="s">
        <v>602</v>
      </c>
      <c r="C318" s="28"/>
      <c r="D318" s="28" t="s">
        <v>603</v>
      </c>
    </row>
    <row r="319" spans="1:4" ht="12.75">
      <c r="A319" s="27">
        <v>52918</v>
      </c>
      <c r="B319" s="28" t="s">
        <v>604</v>
      </c>
      <c r="C319" s="28"/>
      <c r="D319" s="28" t="s">
        <v>605</v>
      </c>
    </row>
    <row r="320" spans="1:4" ht="12.75">
      <c r="A320" s="27">
        <v>52919</v>
      </c>
      <c r="B320" s="28" t="s">
        <v>606</v>
      </c>
      <c r="C320" s="28"/>
      <c r="D320" s="28" t="s">
        <v>607</v>
      </c>
    </row>
    <row r="321" spans="1:4" ht="12.75">
      <c r="A321" s="27">
        <v>52920</v>
      </c>
      <c r="B321" s="28" t="s">
        <v>608</v>
      </c>
      <c r="C321" s="28"/>
      <c r="D321" s="28" t="s">
        <v>609</v>
      </c>
    </row>
    <row r="322" spans="1:4" ht="12.75">
      <c r="A322" s="27">
        <v>52921</v>
      </c>
      <c r="B322" s="28" t="s">
        <v>610</v>
      </c>
      <c r="C322" s="28"/>
      <c r="D322" s="28" t="s">
        <v>611</v>
      </c>
    </row>
    <row r="323" spans="1:4" ht="12.75">
      <c r="A323" s="27">
        <v>52930</v>
      </c>
      <c r="B323" s="28" t="s">
        <v>623</v>
      </c>
      <c r="C323" s="28"/>
      <c r="D323" s="28" t="s">
        <v>624</v>
      </c>
    </row>
    <row r="324" spans="1:4" ht="12.75">
      <c r="A324" s="27">
        <v>52948</v>
      </c>
      <c r="B324" s="28" t="s">
        <v>617</v>
      </c>
      <c r="C324" s="28"/>
      <c r="D324" s="28" t="s">
        <v>618</v>
      </c>
    </row>
    <row r="325" spans="1:4" ht="12.75">
      <c r="A325" s="27">
        <v>52949</v>
      </c>
      <c r="B325" s="28" t="s">
        <v>619</v>
      </c>
      <c r="C325" s="28"/>
      <c r="D325" s="28" t="s">
        <v>620</v>
      </c>
    </row>
    <row r="326" spans="1:4" ht="12.75">
      <c r="A326" s="27">
        <v>52950</v>
      </c>
      <c r="B326" s="28" t="s">
        <v>621</v>
      </c>
      <c r="C326" s="28"/>
      <c r="D326" s="28" t="s">
        <v>622</v>
      </c>
    </row>
    <row r="327" spans="1:4" ht="12.75">
      <c r="A327" s="27">
        <v>52963</v>
      </c>
      <c r="B327" s="28" t="s">
        <v>629</v>
      </c>
      <c r="C327" s="28"/>
      <c r="D327" s="28" t="s">
        <v>630</v>
      </c>
    </row>
    <row r="328" spans="1:4" ht="12.75">
      <c r="A328" s="27">
        <v>52964</v>
      </c>
      <c r="B328" s="28" t="s">
        <v>631</v>
      </c>
      <c r="C328" s="28"/>
      <c r="D328" s="28" t="s">
        <v>632</v>
      </c>
    </row>
    <row r="329" spans="1:4" ht="12.75">
      <c r="A329" s="27">
        <v>52966</v>
      </c>
      <c r="B329" s="28" t="s">
        <v>637</v>
      </c>
      <c r="C329" s="28"/>
      <c r="D329" s="28" t="s">
        <v>685</v>
      </c>
    </row>
    <row r="330" spans="1:4" ht="12.75">
      <c r="A330" s="27">
        <v>52970</v>
      </c>
      <c r="B330" s="28" t="s">
        <v>638</v>
      </c>
      <c r="C330" s="28"/>
      <c r="D330" s="28" t="s">
        <v>639</v>
      </c>
    </row>
    <row r="331" spans="1:4" ht="12.75">
      <c r="A331" s="27">
        <v>52971</v>
      </c>
      <c r="B331" s="28" t="s">
        <v>640</v>
      </c>
      <c r="C331" s="28"/>
      <c r="D331" s="28" t="s">
        <v>641</v>
      </c>
    </row>
    <row r="332" spans="1:4" ht="12.75">
      <c r="A332" s="27">
        <v>52981</v>
      </c>
      <c r="B332" s="28" t="s">
        <v>643</v>
      </c>
      <c r="C332" s="28"/>
      <c r="D332" s="28" t="s">
        <v>644</v>
      </c>
    </row>
    <row r="333" spans="1:4" ht="12.75">
      <c r="A333" s="27">
        <v>52982</v>
      </c>
      <c r="B333" s="28" t="s">
        <v>645</v>
      </c>
      <c r="C333" s="28"/>
      <c r="D333" s="28" t="s">
        <v>646</v>
      </c>
    </row>
    <row r="334" spans="1:4" ht="12.75">
      <c r="A334" s="27">
        <v>52983</v>
      </c>
      <c r="B334" s="28" t="s">
        <v>647</v>
      </c>
      <c r="C334" s="28"/>
      <c r="D334" s="28" t="s">
        <v>648</v>
      </c>
    </row>
    <row r="335" spans="1:4" ht="12.75">
      <c r="A335" s="27">
        <v>52984</v>
      </c>
      <c r="B335" s="28" t="s">
        <v>649</v>
      </c>
      <c r="C335" s="28"/>
      <c r="D335" s="28" t="s">
        <v>650</v>
      </c>
    </row>
    <row r="336" spans="1:4" ht="12.75">
      <c r="A336" s="27">
        <v>52995</v>
      </c>
      <c r="B336" s="28" t="s">
        <v>651</v>
      </c>
      <c r="C336" s="28"/>
      <c r="D336" s="28" t="s">
        <v>652</v>
      </c>
    </row>
    <row r="337" spans="1:4" ht="12.75">
      <c r="A337" s="27">
        <v>52996</v>
      </c>
      <c r="B337" s="28" t="s">
        <v>653</v>
      </c>
      <c r="C337" s="28"/>
      <c r="D337" s="28" t="s">
        <v>654</v>
      </c>
    </row>
    <row r="338" spans="1:4" ht="12.75">
      <c r="A338" s="27">
        <v>52997</v>
      </c>
      <c r="B338" s="28" t="s">
        <v>655</v>
      </c>
      <c r="C338" s="28"/>
      <c r="D338" s="28" t="s">
        <v>656</v>
      </c>
    </row>
    <row r="339" spans="1:4" ht="12.75">
      <c r="A339" s="27">
        <v>52998</v>
      </c>
      <c r="B339" s="28" t="s">
        <v>657</v>
      </c>
      <c r="C339" s="28"/>
      <c r="D339" s="28" t="s">
        <v>658</v>
      </c>
    </row>
    <row r="340" spans="1:4" ht="12.75">
      <c r="A340" s="27">
        <v>53004</v>
      </c>
      <c r="B340" s="28" t="s">
        <v>660</v>
      </c>
      <c r="C340" s="28"/>
      <c r="D340" s="28" t="s">
        <v>661</v>
      </c>
    </row>
    <row r="341" spans="1:4" ht="12.75">
      <c r="A341" s="27">
        <v>53006</v>
      </c>
      <c r="B341" s="28" t="s">
        <v>662</v>
      </c>
      <c r="C341" s="28"/>
      <c r="D341" s="28" t="s">
        <v>663</v>
      </c>
    </row>
    <row r="342" spans="1:4" ht="12.75">
      <c r="A342" s="27">
        <v>53010</v>
      </c>
      <c r="B342" s="28" t="s">
        <v>665</v>
      </c>
      <c r="C342" s="28"/>
      <c r="D342" s="28" t="s">
        <v>551</v>
      </c>
    </row>
    <row r="343" spans="1:4" ht="12.75">
      <c r="A343" s="27">
        <v>53011</v>
      </c>
      <c r="B343" s="28" t="s">
        <v>666</v>
      </c>
      <c r="C343" s="28"/>
      <c r="D343" s="28" t="s">
        <v>839</v>
      </c>
    </row>
    <row r="344" spans="1:4" ht="12.75">
      <c r="A344" s="27">
        <v>53012</v>
      </c>
      <c r="B344" s="28" t="s">
        <v>855</v>
      </c>
      <c r="C344" s="28"/>
      <c r="D344" s="28" t="s">
        <v>856</v>
      </c>
    </row>
    <row r="345" spans="1:4" ht="12.75">
      <c r="A345" s="27">
        <v>53024</v>
      </c>
      <c r="B345" s="28" t="s">
        <v>667</v>
      </c>
      <c r="C345" s="28"/>
      <c r="D345" s="28" t="s">
        <v>668</v>
      </c>
    </row>
    <row r="346" spans="1:4" ht="12.75">
      <c r="A346" s="27">
        <v>53025</v>
      </c>
      <c r="B346" s="28" t="s">
        <v>669</v>
      </c>
      <c r="C346" s="28"/>
      <c r="D346" s="28" t="s">
        <v>670</v>
      </c>
    </row>
    <row r="347" spans="1:4" ht="12.75">
      <c r="A347" s="27">
        <v>53026</v>
      </c>
      <c r="B347" s="28" t="s">
        <v>671</v>
      </c>
      <c r="C347" s="28"/>
      <c r="D347" s="28" t="s">
        <v>883</v>
      </c>
    </row>
    <row r="348" spans="1:4" ht="12.75">
      <c r="A348" s="27">
        <v>53027</v>
      </c>
      <c r="B348" s="28" t="s">
        <v>672</v>
      </c>
      <c r="C348" s="28"/>
      <c r="D348" s="28" t="s">
        <v>673</v>
      </c>
    </row>
    <row r="349" spans="1:4" ht="12.75">
      <c r="A349" s="27">
        <v>53033</v>
      </c>
      <c r="B349" s="28" t="s">
        <v>676</v>
      </c>
      <c r="C349" s="28"/>
      <c r="D349" s="28" t="s">
        <v>885</v>
      </c>
    </row>
    <row r="350" spans="1:4" ht="12.75">
      <c r="A350" s="27">
        <v>53039</v>
      </c>
      <c r="B350" s="28" t="s">
        <v>677</v>
      </c>
      <c r="C350" s="28"/>
      <c r="D350" s="28" t="s">
        <v>686</v>
      </c>
    </row>
    <row r="351" spans="1:4" ht="12.75">
      <c r="A351" s="27">
        <v>53051</v>
      </c>
      <c r="B351" s="28" t="s">
        <v>680</v>
      </c>
      <c r="C351" s="28"/>
      <c r="D351" s="28" t="s">
        <v>681</v>
      </c>
    </row>
    <row r="352" spans="1:4" ht="12.75">
      <c r="A352" s="27">
        <v>53052</v>
      </c>
      <c r="B352" s="28" t="s">
        <v>682</v>
      </c>
      <c r="C352" s="28"/>
      <c r="D352" s="28" t="s">
        <v>683</v>
      </c>
    </row>
    <row r="353" spans="1:4" ht="12.75">
      <c r="A353" s="27">
        <v>53053</v>
      </c>
      <c r="B353" s="28" t="s">
        <v>684</v>
      </c>
      <c r="C353" s="28"/>
      <c r="D353" s="28" t="s">
        <v>880</v>
      </c>
    </row>
    <row r="354" spans="1:4" ht="12.75">
      <c r="A354" s="27">
        <v>53097</v>
      </c>
      <c r="B354" s="28" t="s">
        <v>698</v>
      </c>
      <c r="C354" s="28"/>
      <c r="D354" s="28" t="s">
        <v>699</v>
      </c>
    </row>
    <row r="355" spans="1:4" ht="12.75">
      <c r="A355" s="27">
        <v>53098</v>
      </c>
      <c r="B355" s="28" t="s">
        <v>700</v>
      </c>
      <c r="C355" s="28"/>
      <c r="D355" s="28" t="s">
        <v>701</v>
      </c>
    </row>
    <row r="356" spans="1:4" ht="12.75">
      <c r="A356" s="27">
        <v>53099</v>
      </c>
      <c r="B356" s="28" t="s">
        <v>702</v>
      </c>
      <c r="C356" s="28"/>
      <c r="D356" s="28" t="s">
        <v>703</v>
      </c>
    </row>
    <row r="357" spans="1:4" ht="12.75">
      <c r="A357" s="27">
        <v>53107</v>
      </c>
      <c r="B357" s="28" t="s">
        <v>705</v>
      </c>
      <c r="C357" s="28"/>
      <c r="D357" s="28" t="s">
        <v>706</v>
      </c>
    </row>
    <row r="358" spans="1:4" ht="12.75">
      <c r="A358" s="27">
        <v>53108</v>
      </c>
      <c r="B358" s="28" t="s">
        <v>707</v>
      </c>
      <c r="C358" s="28"/>
      <c r="D358" s="28" t="s">
        <v>897</v>
      </c>
    </row>
    <row r="359" spans="1:4" ht="12.75">
      <c r="A359" s="27">
        <v>53139</v>
      </c>
      <c r="B359" s="28" t="s">
        <v>711</v>
      </c>
      <c r="C359" s="28"/>
      <c r="D359" s="28" t="s">
        <v>882</v>
      </c>
    </row>
    <row r="360" spans="1:4" ht="12.75">
      <c r="A360" s="27">
        <v>53140</v>
      </c>
      <c r="B360" s="28" t="s">
        <v>712</v>
      </c>
      <c r="C360" s="28"/>
      <c r="D360" s="28" t="s">
        <v>713</v>
      </c>
    </row>
    <row r="361" spans="1:4" ht="12.75">
      <c r="A361" s="27">
        <v>53152</v>
      </c>
      <c r="B361" s="28" t="s">
        <v>715</v>
      </c>
      <c r="C361" s="28"/>
      <c r="D361" s="28" t="s">
        <v>716</v>
      </c>
    </row>
    <row r="362" spans="1:4" ht="12.75">
      <c r="A362" s="27">
        <v>53153</v>
      </c>
      <c r="B362" s="28" t="s">
        <v>717</v>
      </c>
      <c r="C362" s="28"/>
      <c r="D362" s="28" t="s">
        <v>718</v>
      </c>
    </row>
    <row r="363" spans="1:4" ht="12.75">
      <c r="A363" s="27">
        <v>53176</v>
      </c>
      <c r="B363" s="28" t="s">
        <v>721</v>
      </c>
      <c r="C363" s="28"/>
      <c r="D363" s="28" t="s">
        <v>722</v>
      </c>
    </row>
    <row r="364" spans="1:4" ht="12.75">
      <c r="A364" s="27">
        <v>53177</v>
      </c>
      <c r="B364" s="28" t="s">
        <v>723</v>
      </c>
      <c r="C364" s="28"/>
      <c r="D364" s="28" t="s">
        <v>724</v>
      </c>
    </row>
    <row r="365" spans="1:4" ht="12.75">
      <c r="A365" s="27">
        <v>53182</v>
      </c>
      <c r="B365" s="28" t="s">
        <v>725</v>
      </c>
      <c r="C365" s="28"/>
      <c r="D365" s="28" t="s">
        <v>726</v>
      </c>
    </row>
    <row r="366" spans="1:4" ht="12.75">
      <c r="A366" s="27">
        <v>53183</v>
      </c>
      <c r="B366" s="28" t="s">
        <v>727</v>
      </c>
      <c r="C366" s="28"/>
      <c r="D366" s="28" t="s">
        <v>728</v>
      </c>
    </row>
    <row r="367" spans="1:4" ht="12.75">
      <c r="A367" s="27">
        <v>53194</v>
      </c>
      <c r="B367" s="28" t="s">
        <v>729</v>
      </c>
      <c r="C367" s="28"/>
      <c r="D367" s="28" t="s">
        <v>730</v>
      </c>
    </row>
    <row r="368" spans="1:4" ht="12.75">
      <c r="A368" s="27">
        <v>53227</v>
      </c>
      <c r="B368" s="28" t="s">
        <v>731</v>
      </c>
      <c r="C368" s="28"/>
      <c r="D368" s="28" t="s">
        <v>732</v>
      </c>
    </row>
    <row r="369" spans="1:4" ht="12.75">
      <c r="A369" s="27">
        <v>53237</v>
      </c>
      <c r="B369" s="28" t="s">
        <v>738</v>
      </c>
      <c r="C369" s="28"/>
      <c r="D369" s="28" t="s">
        <v>739</v>
      </c>
    </row>
    <row r="370" spans="1:4" ht="12.75">
      <c r="A370" s="27">
        <v>53238</v>
      </c>
      <c r="B370" s="28" t="s">
        <v>740</v>
      </c>
      <c r="C370" s="28"/>
      <c r="D370" s="28" t="s">
        <v>741</v>
      </c>
    </row>
    <row r="371" spans="1:4" ht="12.75">
      <c r="A371" s="27">
        <v>53242</v>
      </c>
      <c r="B371" s="28" t="s">
        <v>744</v>
      </c>
      <c r="C371" s="28"/>
      <c r="D371" s="28" t="s">
        <v>745</v>
      </c>
    </row>
    <row r="372" spans="1:4" ht="12.75">
      <c r="A372" s="27">
        <v>53243</v>
      </c>
      <c r="B372" s="28" t="s">
        <v>746</v>
      </c>
      <c r="C372" s="28"/>
      <c r="D372" s="28" t="s">
        <v>747</v>
      </c>
    </row>
    <row r="373" spans="1:4" ht="12.75">
      <c r="A373" s="27">
        <v>53244</v>
      </c>
      <c r="B373" s="28" t="s">
        <v>748</v>
      </c>
      <c r="C373" s="28"/>
      <c r="D373" s="28" t="s">
        <v>802</v>
      </c>
    </row>
    <row r="374" spans="1:4" ht="12.75">
      <c r="A374" s="27">
        <v>53245</v>
      </c>
      <c r="B374" s="28" t="s">
        <v>749</v>
      </c>
      <c r="C374" s="28"/>
      <c r="D374" s="28" t="s">
        <v>857</v>
      </c>
    </row>
    <row r="375" spans="1:4" ht="12.75">
      <c r="A375" s="27">
        <v>53246</v>
      </c>
      <c r="B375" s="28" t="s">
        <v>750</v>
      </c>
      <c r="C375" s="28"/>
      <c r="D375" s="28" t="s">
        <v>751</v>
      </c>
    </row>
    <row r="376" spans="1:4" ht="12.75">
      <c r="A376" s="27">
        <v>53254</v>
      </c>
      <c r="B376" s="28" t="s">
        <v>753</v>
      </c>
      <c r="C376" s="28"/>
      <c r="D376" s="28" t="s">
        <v>893</v>
      </c>
    </row>
    <row r="377" spans="1:4" ht="12.75">
      <c r="A377" s="27">
        <v>53255</v>
      </c>
      <c r="B377" s="28" t="s">
        <v>754</v>
      </c>
      <c r="C377" s="28"/>
      <c r="D377" s="28" t="s">
        <v>755</v>
      </c>
    </row>
    <row r="378" spans="1:4" ht="12.75">
      <c r="A378" s="27">
        <v>53256</v>
      </c>
      <c r="B378" s="28" t="s">
        <v>756</v>
      </c>
      <c r="C378" s="28"/>
      <c r="D378" s="28" t="s">
        <v>757</v>
      </c>
    </row>
    <row r="379" spans="1:4" ht="12.75">
      <c r="A379" s="27">
        <v>53257</v>
      </c>
      <c r="B379" s="28" t="s">
        <v>758</v>
      </c>
      <c r="C379" s="28"/>
      <c r="D379" s="28" t="s">
        <v>759</v>
      </c>
    </row>
    <row r="380" spans="1:4" ht="12.75">
      <c r="A380" s="27">
        <v>53259</v>
      </c>
      <c r="B380" s="28" t="s">
        <v>73</v>
      </c>
      <c r="C380" s="28"/>
      <c r="D380" s="28" t="s">
        <v>523</v>
      </c>
    </row>
    <row r="381" spans="1:4" ht="12.75">
      <c r="A381" s="27">
        <v>53261</v>
      </c>
      <c r="B381" s="28" t="s">
        <v>760</v>
      </c>
      <c r="C381" s="28"/>
      <c r="D381" s="28" t="s">
        <v>801</v>
      </c>
    </row>
    <row r="382" spans="1:4" ht="12.75">
      <c r="A382" s="27">
        <v>53262</v>
      </c>
      <c r="B382" s="28" t="s">
        <v>761</v>
      </c>
      <c r="C382" s="28"/>
      <c r="D382" s="28" t="s">
        <v>762</v>
      </c>
    </row>
    <row r="383" spans="1:4" ht="12.75">
      <c r="A383" s="27">
        <v>53263</v>
      </c>
      <c r="B383" s="28" t="s">
        <v>763</v>
      </c>
      <c r="C383" s="28"/>
      <c r="D383" s="28" t="s">
        <v>764</v>
      </c>
    </row>
    <row r="384" spans="1:4" ht="12.75">
      <c r="A384" s="27">
        <v>53264</v>
      </c>
      <c r="B384" s="28" t="s">
        <v>765</v>
      </c>
      <c r="C384" s="28"/>
      <c r="D384" s="28" t="s">
        <v>766</v>
      </c>
    </row>
    <row r="385" spans="1:4" ht="12.75">
      <c r="A385" s="27">
        <v>53265</v>
      </c>
      <c r="B385" s="28" t="s">
        <v>767</v>
      </c>
      <c r="C385" s="28"/>
      <c r="D385" s="28" t="s">
        <v>768</v>
      </c>
    </row>
    <row r="386" spans="1:4" ht="12.75">
      <c r="A386" s="27">
        <v>53266</v>
      </c>
      <c r="B386" s="28" t="s">
        <v>769</v>
      </c>
      <c r="C386" s="28"/>
      <c r="D386" s="28" t="s">
        <v>770</v>
      </c>
    </row>
    <row r="387" spans="1:4" ht="12.75">
      <c r="A387" s="27">
        <v>53267</v>
      </c>
      <c r="B387" s="28" t="s">
        <v>771</v>
      </c>
      <c r="C387" s="28"/>
      <c r="D387" s="28" t="s">
        <v>879</v>
      </c>
    </row>
    <row r="388" spans="1:4" ht="12.75">
      <c r="A388" s="27">
        <v>53268</v>
      </c>
      <c r="B388" s="28" t="s">
        <v>772</v>
      </c>
      <c r="C388" s="28"/>
      <c r="D388" s="28" t="s">
        <v>773</v>
      </c>
    </row>
    <row r="389" spans="1:4" ht="12.75">
      <c r="A389" s="27">
        <v>53269</v>
      </c>
      <c r="B389" s="28" t="s">
        <v>774</v>
      </c>
      <c r="C389" s="28"/>
      <c r="D389" s="28" t="s">
        <v>775</v>
      </c>
    </row>
    <row r="390" spans="1:4" ht="12.75">
      <c r="A390" s="27">
        <v>53270</v>
      </c>
      <c r="B390" s="28" t="s">
        <v>776</v>
      </c>
      <c r="C390" s="28"/>
      <c r="D390" s="28" t="s">
        <v>777</v>
      </c>
    </row>
    <row r="391" spans="1:4" ht="12.75">
      <c r="A391" s="27">
        <v>53271</v>
      </c>
      <c r="B391" s="28" t="s">
        <v>778</v>
      </c>
      <c r="C391" s="28"/>
      <c r="D391" s="28" t="s">
        <v>779</v>
      </c>
    </row>
    <row r="392" spans="1:4" ht="12.75">
      <c r="A392" s="27">
        <v>53276</v>
      </c>
      <c r="B392" s="28" t="s">
        <v>784</v>
      </c>
      <c r="C392" s="28"/>
      <c r="D392" s="28" t="s">
        <v>785</v>
      </c>
    </row>
    <row r="393" spans="1:4" ht="12.75">
      <c r="A393" s="27">
        <v>53277</v>
      </c>
      <c r="B393" s="28" t="s">
        <v>786</v>
      </c>
      <c r="C393" s="28"/>
      <c r="D393" s="28" t="s">
        <v>787</v>
      </c>
    </row>
    <row r="394" spans="1:4" ht="12.75">
      <c r="A394" s="27">
        <v>53278</v>
      </c>
      <c r="B394" s="28" t="s">
        <v>788</v>
      </c>
      <c r="C394" s="28"/>
      <c r="D394" s="28" t="s">
        <v>789</v>
      </c>
    </row>
    <row r="395" spans="1:4" ht="12.75">
      <c r="A395" s="27">
        <v>53279</v>
      </c>
      <c r="B395" s="28" t="s">
        <v>790</v>
      </c>
      <c r="C395" s="28"/>
      <c r="D395" s="28" t="s">
        <v>791</v>
      </c>
    </row>
    <row r="396" spans="1:4" ht="12.75">
      <c r="A396" s="27">
        <v>53280</v>
      </c>
      <c r="B396" s="28" t="s">
        <v>792</v>
      </c>
      <c r="C396" s="28"/>
      <c r="D396" s="28" t="s">
        <v>793</v>
      </c>
    </row>
    <row r="397" spans="1:4" ht="12.75">
      <c r="A397" s="27">
        <v>53286</v>
      </c>
      <c r="B397" s="28" t="s">
        <v>795</v>
      </c>
      <c r="C397" s="28"/>
      <c r="D397" s="28" t="s">
        <v>797</v>
      </c>
    </row>
    <row r="398" spans="1:4" ht="12.75">
      <c r="A398" s="27">
        <v>53287</v>
      </c>
      <c r="B398" s="28" t="s">
        <v>796</v>
      </c>
      <c r="C398" s="28"/>
      <c r="D398" s="28" t="s">
        <v>798</v>
      </c>
    </row>
    <row r="399" spans="1:4" ht="12.75">
      <c r="A399" s="27">
        <v>53288</v>
      </c>
      <c r="B399" s="28" t="s">
        <v>799</v>
      </c>
      <c r="C399" s="28"/>
      <c r="D399" s="28" t="s">
        <v>800</v>
      </c>
    </row>
    <row r="400" spans="1:4" ht="12.75">
      <c r="A400" s="27">
        <v>53296</v>
      </c>
      <c r="B400" s="28" t="s">
        <v>803</v>
      </c>
      <c r="C400" s="28"/>
      <c r="D400" s="28" t="s">
        <v>804</v>
      </c>
    </row>
    <row r="401" spans="1:4" ht="12.75">
      <c r="A401" s="27">
        <v>53297</v>
      </c>
      <c r="B401" s="28" t="s">
        <v>805</v>
      </c>
      <c r="C401" s="28"/>
      <c r="D401" s="28" t="s">
        <v>806</v>
      </c>
    </row>
    <row r="402" spans="1:4" ht="12.75">
      <c r="A402" s="27">
        <v>53298</v>
      </c>
      <c r="B402" s="28" t="s">
        <v>807</v>
      </c>
      <c r="C402" s="28"/>
      <c r="D402" s="28" t="s">
        <v>808</v>
      </c>
    </row>
    <row r="403" spans="1:4" ht="12.75">
      <c r="A403" s="27">
        <v>53299</v>
      </c>
      <c r="B403" s="28" t="s">
        <v>809</v>
      </c>
      <c r="C403" s="28"/>
      <c r="D403" s="28" t="s">
        <v>810</v>
      </c>
    </row>
    <row r="404" spans="1:4" ht="12.75">
      <c r="A404" s="27">
        <v>53300</v>
      </c>
      <c r="B404" s="28" t="s">
        <v>811</v>
      </c>
      <c r="C404" s="28"/>
      <c r="D404" s="28" t="s">
        <v>812</v>
      </c>
    </row>
    <row r="405" spans="1:4" ht="12.75">
      <c r="A405" s="27">
        <v>53301</v>
      </c>
      <c r="B405" s="28" t="s">
        <v>813</v>
      </c>
      <c r="C405" s="28"/>
      <c r="D405" s="28" t="s">
        <v>814</v>
      </c>
    </row>
    <row r="406" spans="1:4" ht="12.75">
      <c r="A406" s="27">
        <v>53302</v>
      </c>
      <c r="B406" s="28" t="s">
        <v>815</v>
      </c>
      <c r="C406" s="28"/>
      <c r="D406" s="28" t="s">
        <v>816</v>
      </c>
    </row>
    <row r="407" spans="1:4" ht="12.75">
      <c r="A407" s="27">
        <v>53303</v>
      </c>
      <c r="B407" s="28" t="s">
        <v>817</v>
      </c>
      <c r="C407" s="28"/>
      <c r="D407" s="28" t="s">
        <v>818</v>
      </c>
    </row>
    <row r="408" spans="1:4" ht="12.75">
      <c r="A408" s="27">
        <v>53304</v>
      </c>
      <c r="B408" s="28" t="s">
        <v>819</v>
      </c>
      <c r="C408" s="28"/>
      <c r="D408" s="28" t="s">
        <v>820</v>
      </c>
    </row>
    <row r="409" spans="1:4" ht="12.75">
      <c r="A409" s="27">
        <v>53305</v>
      </c>
      <c r="B409" s="28" t="s">
        <v>821</v>
      </c>
      <c r="C409" s="28"/>
      <c r="D409" s="28" t="s">
        <v>822</v>
      </c>
    </row>
    <row r="410" spans="1:4" ht="12.75">
      <c r="A410" s="27">
        <v>53306</v>
      </c>
      <c r="B410" s="28" t="s">
        <v>823</v>
      </c>
      <c r="C410" s="28"/>
      <c r="D410" s="28" t="s">
        <v>824</v>
      </c>
    </row>
    <row r="411" spans="1:4" ht="12.75">
      <c r="A411" s="27">
        <v>53307</v>
      </c>
      <c r="B411" s="28" t="s">
        <v>825</v>
      </c>
      <c r="C411" s="28"/>
      <c r="D411" s="28" t="s">
        <v>826</v>
      </c>
    </row>
    <row r="412" spans="1:4" ht="12.75">
      <c r="A412" s="27">
        <v>53308</v>
      </c>
      <c r="B412" s="28" t="s">
        <v>827</v>
      </c>
      <c r="C412" s="28"/>
      <c r="D412" s="28" t="s">
        <v>828</v>
      </c>
    </row>
    <row r="413" spans="1:4" ht="12.75">
      <c r="A413" s="27">
        <v>53309</v>
      </c>
      <c r="B413" s="28" t="s">
        <v>829</v>
      </c>
      <c r="C413" s="28"/>
      <c r="D413" s="28" t="s">
        <v>830</v>
      </c>
    </row>
    <row r="414" spans="1:4" ht="12.75">
      <c r="A414" s="27">
        <v>53310</v>
      </c>
      <c r="B414" s="28" t="s">
        <v>831</v>
      </c>
      <c r="C414" s="28"/>
      <c r="D414" s="28" t="s">
        <v>832</v>
      </c>
    </row>
    <row r="415" spans="1:4" ht="12.75">
      <c r="A415" s="27">
        <v>53312</v>
      </c>
      <c r="B415" s="28" t="s">
        <v>833</v>
      </c>
      <c r="C415" s="28"/>
      <c r="D415" s="28" t="s">
        <v>836</v>
      </c>
    </row>
    <row r="416" spans="1:4" ht="12.75">
      <c r="A416" s="27">
        <v>53313</v>
      </c>
      <c r="B416" s="28" t="s">
        <v>834</v>
      </c>
      <c r="C416" s="28"/>
      <c r="D416" s="28" t="s">
        <v>837</v>
      </c>
    </row>
    <row r="417" spans="1:4" ht="12.75">
      <c r="A417" s="27">
        <v>53314</v>
      </c>
      <c r="B417" s="28" t="s">
        <v>835</v>
      </c>
      <c r="C417" s="28"/>
      <c r="D417" s="28" t="s">
        <v>838</v>
      </c>
    </row>
    <row r="418" spans="1:4" ht="12.75">
      <c r="A418" s="27">
        <v>53337</v>
      </c>
      <c r="B418" s="28" t="s">
        <v>845</v>
      </c>
      <c r="C418" s="28"/>
      <c r="D418" s="28" t="s">
        <v>846</v>
      </c>
    </row>
    <row r="419" spans="1:4" ht="12.75">
      <c r="A419" s="27">
        <v>53339</v>
      </c>
      <c r="B419" s="28" t="s">
        <v>847</v>
      </c>
      <c r="C419" s="28"/>
      <c r="D419" s="28" t="s">
        <v>848</v>
      </c>
    </row>
    <row r="420" spans="1:4" ht="12.75">
      <c r="A420" s="27">
        <v>53341</v>
      </c>
      <c r="B420" s="28" t="s">
        <v>873</v>
      </c>
      <c r="C420" s="28"/>
      <c r="D420" s="28" t="s">
        <v>892</v>
      </c>
    </row>
    <row r="421" spans="1:4" ht="12.75">
      <c r="A421" s="27">
        <v>53354</v>
      </c>
      <c r="B421" s="28" t="s">
        <v>859</v>
      </c>
      <c r="C421" s="28"/>
      <c r="D421" s="28" t="s">
        <v>860</v>
      </c>
    </row>
    <row r="422" spans="1:4" ht="12.75">
      <c r="A422" s="27">
        <v>53360</v>
      </c>
      <c r="B422" s="28" t="s">
        <v>861</v>
      </c>
      <c r="C422" s="28"/>
      <c r="D422" s="28" t="s">
        <v>862</v>
      </c>
    </row>
    <row r="423" spans="1:4" ht="12.75">
      <c r="A423" s="27">
        <v>53367</v>
      </c>
      <c r="B423" s="28" t="s">
        <v>866</v>
      </c>
      <c r="C423" s="28"/>
      <c r="D423" s="28" t="s">
        <v>867</v>
      </c>
    </row>
    <row r="424" spans="1:4" ht="12.75">
      <c r="A424" s="27">
        <v>53379</v>
      </c>
      <c r="B424" s="28" t="s">
        <v>869</v>
      </c>
      <c r="C424" s="28"/>
      <c r="D424" s="28" t="s">
        <v>870</v>
      </c>
    </row>
    <row r="425" spans="1:4" ht="12.75">
      <c r="A425" s="27">
        <v>53380</v>
      </c>
      <c r="B425" s="28" t="s">
        <v>871</v>
      </c>
      <c r="C425" s="28"/>
      <c r="D425" s="28" t="s">
        <v>872</v>
      </c>
    </row>
    <row r="426" spans="1:4" ht="12.75">
      <c r="A426" s="27">
        <v>53388</v>
      </c>
      <c r="B426" s="28" t="s">
        <v>874</v>
      </c>
      <c r="C426" s="28"/>
      <c r="D426" s="28" t="s">
        <v>875</v>
      </c>
    </row>
    <row r="427" spans="1:4" ht="12.75">
      <c r="A427" s="27">
        <v>53389</v>
      </c>
      <c r="B427" s="28" t="s">
        <v>876</v>
      </c>
      <c r="C427" s="28"/>
      <c r="D427" s="28" t="s">
        <v>877</v>
      </c>
    </row>
    <row r="428" spans="1:4" ht="12.75">
      <c r="A428" s="27">
        <v>53434</v>
      </c>
      <c r="B428" s="28" t="s">
        <v>886</v>
      </c>
      <c r="C428" s="28"/>
      <c r="D428" s="28" t="s">
        <v>887</v>
      </c>
    </row>
    <row r="429" spans="1:4" ht="12.75">
      <c r="A429" s="27">
        <v>53435</v>
      </c>
      <c r="B429" s="28" t="s">
        <v>888</v>
      </c>
      <c r="C429" s="28"/>
      <c r="D429" s="28" t="s">
        <v>889</v>
      </c>
    </row>
    <row r="430" spans="1:4" ht="12.75">
      <c r="A430" s="27">
        <v>21813</v>
      </c>
      <c r="B430" s="28" t="s">
        <v>898</v>
      </c>
      <c r="C430" s="28"/>
      <c r="D430" s="28" t="s">
        <v>899</v>
      </c>
    </row>
    <row r="431" spans="1:4" ht="12.75">
      <c r="A431" s="27">
        <v>53854</v>
      </c>
      <c r="B431" s="28" t="s">
        <v>900</v>
      </c>
      <c r="C431" s="28"/>
      <c r="D431" s="28" t="s">
        <v>901</v>
      </c>
    </row>
    <row r="432" spans="1:4" ht="12.75">
      <c r="A432" s="27"/>
      <c r="B432" s="28"/>
      <c r="C432" s="28"/>
      <c r="D432" s="28"/>
    </row>
    <row r="433" spans="1:4" ht="12.75">
      <c r="A433" s="27"/>
      <c r="B433" s="28"/>
      <c r="C433" s="28"/>
      <c r="D433" s="28"/>
    </row>
    <row r="434" spans="1:4" ht="12.75">
      <c r="A434" s="27"/>
      <c r="B434" s="28"/>
      <c r="C434" s="28"/>
      <c r="D434" s="28"/>
    </row>
    <row r="435" spans="1:4" ht="12.75">
      <c r="A435" s="27"/>
      <c r="B435" s="28"/>
      <c r="C435" s="28"/>
      <c r="D435" s="28"/>
    </row>
    <row r="436" spans="1:4" ht="12.75">
      <c r="A436" s="27"/>
      <c r="B436" s="28"/>
      <c r="C436" s="28"/>
      <c r="D436" s="28"/>
    </row>
    <row r="437" spans="1:4" ht="12.75">
      <c r="A437" s="27"/>
      <c r="B437" s="28"/>
      <c r="C437" s="28"/>
      <c r="D437" s="28"/>
    </row>
    <row r="438" spans="1:4" ht="12.75">
      <c r="A438" s="27"/>
      <c r="B438" s="28"/>
      <c r="C438" s="28"/>
      <c r="D438" s="28"/>
    </row>
    <row r="439" spans="1:4" ht="12.75">
      <c r="A439" s="27"/>
      <c r="B439" s="28"/>
      <c r="C439" s="28"/>
      <c r="D439" s="28"/>
    </row>
    <row r="440" spans="1:4" ht="12.75">
      <c r="A440" s="27"/>
      <c r="B440" s="28"/>
      <c r="C440" s="28"/>
      <c r="D440" s="28"/>
    </row>
    <row r="441" spans="1:4" ht="12.75">
      <c r="A441" s="27"/>
      <c r="B441" s="28"/>
      <c r="C441" s="28"/>
      <c r="D441" s="28"/>
    </row>
    <row r="442" spans="1:4" ht="12.75">
      <c r="A442" s="27"/>
      <c r="B442" s="28"/>
      <c r="C442" s="28"/>
      <c r="D442" s="28"/>
    </row>
    <row r="443" spans="1:4" ht="12.75">
      <c r="A443" s="27"/>
      <c r="B443" s="28"/>
      <c r="C443" s="28"/>
      <c r="D443" s="28"/>
    </row>
    <row r="444" spans="1:4" ht="12.75">
      <c r="A444" s="27"/>
      <c r="B444" s="28"/>
      <c r="C444" s="28"/>
      <c r="D444" s="28"/>
    </row>
    <row r="445" spans="1:4" ht="12.75">
      <c r="A445" s="27"/>
      <c r="B445" s="28"/>
      <c r="C445" s="28"/>
      <c r="D445" s="28"/>
    </row>
    <row r="446" spans="1:4" ht="12.75">
      <c r="A446" s="27"/>
      <c r="B446" s="28"/>
      <c r="C446" s="28"/>
      <c r="D446" s="28"/>
    </row>
    <row r="447" spans="1:4" ht="12.75">
      <c r="A447" s="27"/>
      <c r="B447" s="28"/>
      <c r="C447" s="28"/>
      <c r="D447" s="28"/>
    </row>
    <row r="448" spans="1:4" ht="12.75">
      <c r="A448" s="27"/>
      <c r="B448" s="28"/>
      <c r="C448" s="28"/>
      <c r="D448" s="28"/>
    </row>
    <row r="449" spans="1:4" ht="12.75">
      <c r="A449" s="27"/>
      <c r="B449" s="28"/>
      <c r="C449" s="28"/>
      <c r="D449" s="28"/>
    </row>
    <row r="450" spans="1:4" ht="12.75">
      <c r="A450" s="27"/>
      <c r="B450" s="28"/>
      <c r="C450" s="28"/>
      <c r="D450" s="28"/>
    </row>
    <row r="451" spans="1:4" ht="12.75">
      <c r="A451" s="27"/>
      <c r="B451" s="28"/>
      <c r="C451" s="28"/>
      <c r="D451" s="28"/>
    </row>
    <row r="452" spans="1:4" ht="12.75">
      <c r="A452" s="27"/>
      <c r="B452" s="28"/>
      <c r="C452" s="28"/>
      <c r="D452" s="28"/>
    </row>
    <row r="453" spans="1:4" ht="12.75">
      <c r="A453" s="27"/>
      <c r="B453" s="28"/>
      <c r="C453" s="28"/>
      <c r="D453" s="28"/>
    </row>
    <row r="454" spans="1:4" ht="12.75">
      <c r="A454" s="27"/>
      <c r="B454" s="28"/>
      <c r="C454" s="28"/>
      <c r="D454" s="28"/>
    </row>
    <row r="455" spans="1:4" ht="12.75">
      <c r="A455" s="27"/>
      <c r="B455" s="28"/>
      <c r="C455" s="28"/>
      <c r="D455" s="28"/>
    </row>
    <row r="456" spans="1:4" ht="12.75">
      <c r="A456" s="27"/>
      <c r="B456" s="28"/>
      <c r="C456" s="28"/>
      <c r="D456" s="28"/>
    </row>
    <row r="457" spans="1:4" ht="12.75">
      <c r="A457" s="27"/>
      <c r="B457" s="28"/>
      <c r="C457" s="28"/>
      <c r="D457" s="28"/>
    </row>
    <row r="458" spans="1:4" ht="12.75">
      <c r="A458" s="27"/>
      <c r="B458" s="28"/>
      <c r="C458" s="28"/>
      <c r="D458" s="28"/>
    </row>
    <row r="459" spans="1:4" ht="12.75">
      <c r="A459" s="27"/>
      <c r="B459" s="28"/>
      <c r="C459" s="28"/>
      <c r="D459" s="28"/>
    </row>
    <row r="460" spans="1:4" ht="12.75">
      <c r="A460" s="27"/>
      <c r="B460" s="28"/>
      <c r="C460" s="28"/>
      <c r="D460" s="28"/>
    </row>
    <row r="461" spans="1:4" ht="12.75">
      <c r="A461" s="27"/>
      <c r="B461" s="28"/>
      <c r="C461" s="28"/>
      <c r="D461" s="28"/>
    </row>
    <row r="462" spans="1:4" ht="12.75">
      <c r="A462" s="27"/>
      <c r="B462" s="28"/>
      <c r="C462" s="28"/>
      <c r="D462" s="28"/>
    </row>
    <row r="463" spans="1:4" ht="12.75">
      <c r="A463" s="27"/>
      <c r="B463" s="28"/>
      <c r="C463" s="28"/>
      <c r="D463" s="28"/>
    </row>
    <row r="464" spans="1:4" ht="12.75">
      <c r="A464" s="27"/>
      <c r="B464" s="28"/>
      <c r="C464" s="28"/>
      <c r="D464" s="28"/>
    </row>
    <row r="465" spans="1:4" ht="12.75">
      <c r="A465" s="27"/>
      <c r="B465" s="28"/>
      <c r="C465" s="28"/>
      <c r="D465" s="28"/>
    </row>
    <row r="466" spans="1:4" ht="12.75">
      <c r="A466" s="27"/>
      <c r="B466" s="28"/>
      <c r="C466" s="28"/>
      <c r="D466" s="28"/>
    </row>
    <row r="467" spans="1:4" ht="12.75">
      <c r="A467" s="27"/>
      <c r="B467" s="28"/>
      <c r="C467" s="28"/>
      <c r="D467" s="28"/>
    </row>
    <row r="468" spans="1:4" ht="12.75">
      <c r="A468" s="27"/>
      <c r="B468" s="28"/>
      <c r="C468" s="28"/>
      <c r="D468" s="28"/>
    </row>
    <row r="469" spans="1:4" ht="12.75">
      <c r="A469" s="27"/>
      <c r="B469" s="28"/>
      <c r="C469" s="28"/>
      <c r="D469" s="28"/>
    </row>
    <row r="470" spans="1:4" ht="12.75">
      <c r="A470" s="27"/>
      <c r="B470" s="28"/>
      <c r="C470" s="28"/>
      <c r="D470" s="28"/>
    </row>
    <row r="471" spans="1:4" ht="12.75">
      <c r="A471" s="27"/>
      <c r="B471" s="28"/>
      <c r="C471" s="28"/>
      <c r="D471" s="28"/>
    </row>
    <row r="472" spans="1:4" ht="12.75">
      <c r="A472" s="27"/>
      <c r="B472" s="28"/>
      <c r="C472" s="28"/>
      <c r="D472" s="28"/>
    </row>
    <row r="473" spans="1:4" ht="12.75">
      <c r="A473" s="27"/>
      <c r="B473" s="28"/>
      <c r="C473" s="28"/>
      <c r="D473" s="28"/>
    </row>
    <row r="474" spans="1:4" ht="12.75">
      <c r="A474" s="27"/>
      <c r="B474" s="28"/>
      <c r="C474" s="28"/>
      <c r="D474" s="28"/>
    </row>
    <row r="475" spans="1:4" ht="12.75">
      <c r="A475" s="27"/>
      <c r="B475" s="28"/>
      <c r="C475" s="28"/>
      <c r="D475" s="28"/>
    </row>
    <row r="476" spans="1:4" ht="12.75">
      <c r="A476" s="27"/>
      <c r="B476" s="28"/>
      <c r="C476" s="28"/>
      <c r="D476" s="28"/>
    </row>
    <row r="477" spans="1:4" ht="12.75">
      <c r="A477" s="27"/>
      <c r="B477" s="28"/>
      <c r="C477" s="28"/>
      <c r="D477" s="28"/>
    </row>
    <row r="478" spans="1:4" ht="12.75">
      <c r="A478" s="27"/>
      <c r="B478" s="28"/>
      <c r="C478" s="28"/>
      <c r="D478" s="28"/>
    </row>
    <row r="479" spans="1:4" ht="12.75">
      <c r="A479" s="27"/>
      <c r="B479" s="28"/>
      <c r="C479" s="28"/>
      <c r="D479" s="28"/>
    </row>
    <row r="480" spans="1:4" ht="12.75">
      <c r="A480" s="27"/>
      <c r="B480" s="28"/>
      <c r="C480" s="28"/>
      <c r="D480" s="28"/>
    </row>
    <row r="481" spans="1:4" ht="12.75">
      <c r="A481" s="27"/>
      <c r="B481" s="28"/>
      <c r="C481" s="28"/>
      <c r="D481" s="28"/>
    </row>
    <row r="482" spans="1:4" ht="12.75">
      <c r="A482" s="27"/>
      <c r="B482" s="28"/>
      <c r="C482" s="28"/>
      <c r="D482" s="28"/>
    </row>
    <row r="483" spans="1:4" ht="12.75">
      <c r="A483" s="27"/>
      <c r="B483" s="28"/>
      <c r="C483" s="28"/>
      <c r="D483" s="28"/>
    </row>
    <row r="484" spans="1:4" ht="12.75">
      <c r="A484" s="27"/>
      <c r="B484" s="28"/>
      <c r="C484" s="28"/>
      <c r="D484" s="28"/>
    </row>
    <row r="485" spans="1:4" ht="12.75">
      <c r="A485" s="27"/>
      <c r="B485" s="28"/>
      <c r="C485" s="28"/>
      <c r="D485" s="28"/>
    </row>
    <row r="486" spans="1:4" ht="12.75">
      <c r="A486" s="27"/>
      <c r="B486" s="28"/>
      <c r="C486" s="28"/>
      <c r="D486" s="28"/>
    </row>
    <row r="487" spans="1:4" ht="12.75">
      <c r="A487" s="27"/>
      <c r="B487" s="28"/>
      <c r="C487" s="28"/>
      <c r="D487" s="28"/>
    </row>
    <row r="488" spans="1:4" ht="12.75">
      <c r="A488" s="27"/>
      <c r="B488" s="28"/>
      <c r="C488" s="28"/>
      <c r="D488" s="28"/>
    </row>
    <row r="489" spans="1:4" ht="12.75">
      <c r="A489" s="27"/>
      <c r="B489" s="28"/>
      <c r="C489" s="28"/>
      <c r="D489" s="28"/>
    </row>
    <row r="490" spans="1:4" ht="12.75">
      <c r="A490" s="27"/>
      <c r="B490" s="28"/>
      <c r="C490" s="28"/>
      <c r="D490" s="28"/>
    </row>
    <row r="491" spans="1:4" ht="12.75">
      <c r="A491" s="27"/>
      <c r="B491" s="28"/>
      <c r="C491" s="28"/>
      <c r="D491" s="28"/>
    </row>
    <row r="492" spans="1:4" ht="12.75">
      <c r="A492" s="27"/>
      <c r="B492" s="28"/>
      <c r="C492" s="28"/>
      <c r="D492" s="28"/>
    </row>
    <row r="493" spans="1:4" ht="12.75">
      <c r="A493" s="27"/>
      <c r="B493" s="28"/>
      <c r="C493" s="28"/>
      <c r="D493" s="28"/>
    </row>
    <row r="494" spans="1:4" ht="12.75">
      <c r="A494" s="27"/>
      <c r="B494" s="28"/>
      <c r="C494" s="28"/>
      <c r="D494" s="28"/>
    </row>
    <row r="495" spans="1:4" ht="12.75">
      <c r="A495" s="27"/>
      <c r="B495" s="28"/>
      <c r="C495" s="28"/>
      <c r="D495" s="28"/>
    </row>
    <row r="496" spans="1:4" ht="12.75">
      <c r="A496" s="27"/>
      <c r="B496" s="28"/>
      <c r="C496" s="28"/>
      <c r="D496" s="28"/>
    </row>
    <row r="497" spans="1:4" ht="12.75">
      <c r="A497" s="27"/>
      <c r="B497" s="28"/>
      <c r="C497" s="28"/>
      <c r="D497" s="28"/>
    </row>
    <row r="498" spans="1:4" ht="12.75">
      <c r="A498" s="27"/>
      <c r="B498" s="28"/>
      <c r="C498" s="28"/>
      <c r="D498" s="28"/>
    </row>
    <row r="499" spans="1:4" ht="12.75">
      <c r="A499" s="27"/>
      <c r="B499" s="28"/>
      <c r="C499" s="28"/>
      <c r="D499" s="28"/>
    </row>
    <row r="500" spans="1:4" ht="12.75">
      <c r="A500" s="27"/>
      <c r="B500" s="28"/>
      <c r="C500" s="28"/>
      <c r="D500" s="28"/>
    </row>
    <row r="501" spans="1:4" ht="12.75">
      <c r="A501" s="27"/>
      <c r="B501" s="28"/>
      <c r="C501" s="28"/>
      <c r="D501" s="28"/>
    </row>
    <row r="502" spans="1:4" ht="12.75">
      <c r="A502" s="27"/>
      <c r="B502" s="28"/>
      <c r="C502" s="28"/>
      <c r="D502" s="28"/>
    </row>
    <row r="503" spans="1:4" ht="12.75">
      <c r="A503" s="27"/>
      <c r="B503" s="28"/>
      <c r="C503" s="28"/>
      <c r="D503" s="28"/>
    </row>
    <row r="504" spans="1:4" ht="12.75">
      <c r="A504" s="27"/>
      <c r="B504" s="28"/>
      <c r="C504" s="28"/>
      <c r="D504" s="28"/>
    </row>
    <row r="505" spans="1:4" ht="12.75">
      <c r="A505" s="27"/>
      <c r="B505" s="28"/>
      <c r="C505" s="28"/>
      <c r="D505" s="28"/>
    </row>
    <row r="506" spans="1:4" ht="12.75">
      <c r="A506" s="27"/>
      <c r="B506" s="28"/>
      <c r="C506" s="28"/>
      <c r="D506" s="28"/>
    </row>
    <row r="507" spans="1:4" ht="12.75">
      <c r="A507" s="27"/>
      <c r="B507" s="28"/>
      <c r="C507" s="28"/>
      <c r="D507" s="28"/>
    </row>
    <row r="508" spans="1:4" ht="12.75">
      <c r="A508" s="27"/>
      <c r="B508" s="28"/>
      <c r="C508" s="28"/>
      <c r="D508" s="28"/>
    </row>
    <row r="509" spans="1:4" ht="12.75">
      <c r="A509" s="27"/>
      <c r="B509" s="28"/>
      <c r="C509" s="28"/>
      <c r="D509" s="28"/>
    </row>
    <row r="510" spans="1:4" ht="12.75">
      <c r="A510" s="27"/>
      <c r="B510" s="28"/>
      <c r="C510" s="28"/>
      <c r="D510" s="28"/>
    </row>
    <row r="511" spans="1:4" ht="12.75">
      <c r="A511" s="27"/>
      <c r="B511" s="28"/>
      <c r="C511" s="28"/>
      <c r="D511" s="28"/>
    </row>
    <row r="512" spans="1:4" ht="12.75">
      <c r="A512" s="27"/>
      <c r="B512" s="28"/>
      <c r="C512" s="28"/>
      <c r="D512" s="28"/>
    </row>
    <row r="513" spans="1:4" ht="12.75">
      <c r="A513" s="27"/>
      <c r="B513" s="28"/>
      <c r="C513" s="28"/>
      <c r="D513" s="28"/>
    </row>
    <row r="514" spans="1:4" ht="12.75">
      <c r="A514" s="27"/>
      <c r="B514" s="28"/>
      <c r="C514" s="28"/>
      <c r="D514" s="28"/>
    </row>
    <row r="515" spans="1:4" ht="12.75">
      <c r="A515" s="27"/>
      <c r="B515" s="28"/>
      <c r="C515" s="28"/>
      <c r="D515" s="28"/>
    </row>
    <row r="516" spans="1:4" ht="12.75">
      <c r="A516" s="27"/>
      <c r="B516" s="28"/>
      <c r="C516" s="28"/>
      <c r="D516" s="28"/>
    </row>
    <row r="517" spans="1:4" ht="12.75">
      <c r="A517" s="27"/>
      <c r="B517" s="28"/>
      <c r="C517" s="28"/>
      <c r="D517" s="28"/>
    </row>
    <row r="518" spans="1:4" ht="12.75">
      <c r="A518" s="27"/>
      <c r="B518" s="28"/>
      <c r="C518" s="28"/>
      <c r="D518" s="28"/>
    </row>
    <row r="519" spans="1:4" ht="12.75">
      <c r="A519" s="27"/>
      <c r="B519" s="28"/>
      <c r="C519" s="28"/>
      <c r="D519" s="28"/>
    </row>
    <row r="520" spans="1:4" ht="12.75">
      <c r="A520" s="27"/>
      <c r="B520" s="28"/>
      <c r="C520" s="28"/>
      <c r="D520" s="28"/>
    </row>
    <row r="521" spans="1:4" ht="12.75">
      <c r="A521" s="27"/>
      <c r="B521" s="28"/>
      <c r="C521" s="28"/>
      <c r="D521" s="28"/>
    </row>
    <row r="522" spans="1:4" ht="12.75">
      <c r="A522" s="27"/>
      <c r="B522" s="28"/>
      <c r="C522" s="28"/>
      <c r="D522" s="28"/>
    </row>
    <row r="523" spans="1:4" ht="12.75">
      <c r="A523" s="27"/>
      <c r="B523" s="28"/>
      <c r="C523" s="28"/>
      <c r="D523" s="28"/>
    </row>
    <row r="524" spans="1:4" ht="12.75">
      <c r="A524" s="27"/>
      <c r="B524" s="28"/>
      <c r="C524" s="28"/>
      <c r="D524" s="28"/>
    </row>
    <row r="525" spans="1:4" ht="12.75">
      <c r="A525" s="27"/>
      <c r="B525" s="28"/>
      <c r="C525" s="28"/>
      <c r="D525" s="28"/>
    </row>
    <row r="526" spans="1:4" ht="12.75">
      <c r="A526" s="27"/>
      <c r="B526" s="28"/>
      <c r="C526" s="28"/>
      <c r="D526" s="28"/>
    </row>
    <row r="527" spans="1:4" ht="12.75">
      <c r="A527" s="27"/>
      <c r="B527" s="28"/>
      <c r="C527" s="28"/>
      <c r="D527" s="28"/>
    </row>
    <row r="528" spans="1:4" ht="12.75">
      <c r="A528" s="27"/>
      <c r="B528" s="28"/>
      <c r="C528" s="28"/>
      <c r="D528" s="28"/>
    </row>
    <row r="529" spans="1:4" ht="12.75">
      <c r="A529" s="27"/>
      <c r="B529" s="28"/>
      <c r="C529" s="28"/>
      <c r="D529" s="28"/>
    </row>
    <row r="530" spans="1:4" ht="12.75">
      <c r="A530" s="27"/>
      <c r="B530" s="28"/>
      <c r="C530" s="28"/>
      <c r="D530" s="28"/>
    </row>
    <row r="531" spans="1:4" ht="12.75">
      <c r="A531" s="27"/>
      <c r="B531" s="28"/>
      <c r="C531" s="28"/>
      <c r="D531" s="28"/>
    </row>
    <row r="532" spans="1:4" ht="12.75">
      <c r="A532" s="27"/>
      <c r="B532" s="28"/>
      <c r="C532" s="28"/>
      <c r="D532" s="28"/>
    </row>
    <row r="533" spans="1:4" ht="12.75">
      <c r="A533" s="27"/>
      <c r="B533" s="28"/>
      <c r="C533" s="28"/>
      <c r="D533" s="28"/>
    </row>
    <row r="534" spans="1:4" ht="12.75">
      <c r="A534" s="27"/>
      <c r="B534" s="28"/>
      <c r="C534" s="28"/>
      <c r="D534" s="28"/>
    </row>
    <row r="535" spans="1:4" ht="12.75">
      <c r="A535" s="27"/>
      <c r="B535" s="28"/>
      <c r="C535" s="28"/>
      <c r="D535" s="28"/>
    </row>
    <row r="536" spans="1:4" ht="12.75">
      <c r="A536" s="27"/>
      <c r="B536" s="28"/>
      <c r="C536" s="28"/>
      <c r="D536" s="28"/>
    </row>
    <row r="537" spans="1:4" ht="12.75">
      <c r="A537" s="27"/>
      <c r="B537" s="28"/>
      <c r="C537" s="28"/>
      <c r="D537" s="28"/>
    </row>
    <row r="538" spans="1:4" ht="12.75">
      <c r="A538" s="27"/>
      <c r="B538" s="28"/>
      <c r="C538" s="28"/>
      <c r="D538" s="28"/>
    </row>
    <row r="539" spans="1:4" ht="12.75">
      <c r="A539" s="27"/>
      <c r="B539" s="28"/>
      <c r="C539" s="28"/>
      <c r="D539" s="28"/>
    </row>
    <row r="540" spans="1:4" ht="12.75">
      <c r="A540" s="27"/>
      <c r="B540" s="28"/>
      <c r="C540" s="28"/>
      <c r="D540" s="28"/>
    </row>
    <row r="541" spans="1:4" ht="12.75">
      <c r="A541" s="27"/>
      <c r="B541" s="28"/>
      <c r="C541" s="28"/>
      <c r="D541" s="28"/>
    </row>
    <row r="542" spans="1:4" ht="12.75">
      <c r="A542" s="27"/>
      <c r="B542" s="28"/>
      <c r="C542" s="28"/>
      <c r="D542" s="28"/>
    </row>
    <row r="543" spans="1:4" ht="12.75">
      <c r="A543" s="27"/>
      <c r="B543" s="28"/>
      <c r="C543" s="28"/>
      <c r="D543" s="28"/>
    </row>
    <row r="544" spans="1:4" ht="12.75">
      <c r="A544" s="27"/>
      <c r="B544" s="28"/>
      <c r="C544" s="28"/>
      <c r="D544" s="28"/>
    </row>
    <row r="545" spans="1:4" ht="12.75">
      <c r="A545" s="27"/>
      <c r="B545" s="28"/>
      <c r="C545" s="28"/>
      <c r="D545" s="28"/>
    </row>
    <row r="546" spans="1:4" ht="12.75">
      <c r="A546" s="27"/>
      <c r="B546" s="28"/>
      <c r="C546" s="28"/>
      <c r="D546" s="28"/>
    </row>
    <row r="547" spans="1:4" ht="12.75">
      <c r="A547" s="27"/>
      <c r="B547" s="28"/>
      <c r="C547" s="28"/>
      <c r="D547" s="28"/>
    </row>
    <row r="548" spans="1:4" ht="12.75">
      <c r="A548" s="27"/>
      <c r="B548" s="28"/>
      <c r="C548" s="28"/>
      <c r="D548" s="28"/>
    </row>
    <row r="549" spans="1:4" ht="12.75">
      <c r="A549" s="27"/>
      <c r="B549" s="28"/>
      <c r="C549" s="28"/>
      <c r="D549" s="28"/>
    </row>
    <row r="550" spans="1:4" ht="12.75">
      <c r="A550" s="27"/>
      <c r="B550" s="28"/>
      <c r="C550" s="28"/>
      <c r="D550" s="28"/>
    </row>
    <row r="551" spans="1:4" ht="12.75">
      <c r="A551" s="27"/>
      <c r="B551" s="28"/>
      <c r="C551" s="28"/>
      <c r="D551" s="28"/>
    </row>
    <row r="552" spans="1:4" ht="12.75">
      <c r="A552" s="27"/>
      <c r="B552" s="28"/>
      <c r="C552" s="28"/>
      <c r="D552" s="28"/>
    </row>
    <row r="553" spans="1:4" ht="12.75">
      <c r="A553" s="27"/>
      <c r="B553" s="28"/>
      <c r="C553" s="28"/>
      <c r="D553" s="28"/>
    </row>
    <row r="554" spans="1:4" ht="12.75">
      <c r="A554" s="27"/>
      <c r="B554" s="28"/>
      <c r="C554" s="28"/>
      <c r="D554" s="28"/>
    </row>
    <row r="555" spans="1:4" ht="12.75">
      <c r="A555" s="27"/>
      <c r="B555" s="28"/>
      <c r="C555" s="28"/>
      <c r="D555" s="28"/>
    </row>
    <row r="556" spans="1:4" ht="12.75">
      <c r="A556" s="27"/>
      <c r="B556" s="28"/>
      <c r="C556" s="28"/>
      <c r="D556" s="28"/>
    </row>
    <row r="557" spans="1:4" ht="12.75">
      <c r="A557" s="27"/>
      <c r="B557" s="28"/>
      <c r="C557" s="28"/>
      <c r="D557" s="28"/>
    </row>
    <row r="558" spans="1:4" ht="12.75">
      <c r="A558" s="27"/>
      <c r="B558" s="28"/>
      <c r="C558" s="28"/>
      <c r="D558" s="28"/>
    </row>
    <row r="559" spans="1:4" ht="12.75">
      <c r="A559" s="27"/>
      <c r="B559" s="28"/>
      <c r="C559" s="28"/>
      <c r="D559" s="28"/>
    </row>
    <row r="560" spans="1:4" ht="12.75">
      <c r="A560" s="27"/>
      <c r="B560" s="28"/>
      <c r="C560" s="28"/>
      <c r="D560" s="28"/>
    </row>
    <row r="561" spans="1:4" ht="12.75">
      <c r="A561" s="27"/>
      <c r="B561" s="28"/>
      <c r="C561" s="28"/>
      <c r="D561" s="28"/>
    </row>
    <row r="562" spans="1:4" ht="12.75">
      <c r="A562" s="27"/>
      <c r="B562" s="28"/>
      <c r="C562" s="28"/>
      <c r="D562" s="28"/>
    </row>
    <row r="563" spans="1:4" ht="12.75">
      <c r="A563" s="27"/>
      <c r="B563" s="28"/>
      <c r="C563" s="28"/>
      <c r="D563" s="28"/>
    </row>
    <row r="564" spans="1:4" ht="12.75">
      <c r="A564" s="27"/>
      <c r="B564" s="28"/>
      <c r="C564" s="28"/>
      <c r="D564" s="28"/>
    </row>
    <row r="565" spans="1:4" ht="12.75">
      <c r="A565" s="27"/>
      <c r="B565" s="28"/>
      <c r="C565" s="28"/>
      <c r="D565" s="28"/>
    </row>
    <row r="566" spans="1:4" ht="12.75">
      <c r="A566" s="27"/>
      <c r="B566" s="28"/>
      <c r="C566" s="28"/>
      <c r="D566" s="28"/>
    </row>
    <row r="567" spans="1:4" ht="12.75">
      <c r="A567" s="27"/>
      <c r="B567" s="28"/>
      <c r="C567" s="28"/>
      <c r="D567" s="28"/>
    </row>
    <row r="568" spans="1:4" ht="12.75">
      <c r="A568" s="27"/>
      <c r="B568" s="28"/>
      <c r="C568" s="28"/>
      <c r="D568" s="28"/>
    </row>
    <row r="569" spans="1:4" ht="12.75">
      <c r="A569" s="27"/>
      <c r="B569" s="28"/>
      <c r="C569" s="28"/>
      <c r="D569" s="28"/>
    </row>
    <row r="570" spans="1:4" ht="12.75">
      <c r="A570" s="27"/>
      <c r="B570" s="28"/>
      <c r="C570" s="28"/>
      <c r="D570" s="28"/>
    </row>
    <row r="571" spans="1:4" ht="12.75">
      <c r="A571" s="27"/>
      <c r="B571" s="28"/>
      <c r="C571" s="28"/>
      <c r="D571" s="28"/>
    </row>
    <row r="572" spans="1:4" ht="12.75">
      <c r="A572" s="27"/>
      <c r="B572" s="28"/>
      <c r="C572" s="28"/>
      <c r="D572" s="28"/>
    </row>
    <row r="573" spans="1:4" ht="12.75">
      <c r="A573" s="27"/>
      <c r="B573" s="28"/>
      <c r="C573" s="28"/>
      <c r="D573" s="28"/>
    </row>
    <row r="574" spans="1:4" ht="12.75">
      <c r="A574" s="27"/>
      <c r="B574" s="28"/>
      <c r="C574" s="28"/>
      <c r="D574" s="28"/>
    </row>
    <row r="575" spans="1:4" ht="12.75">
      <c r="A575" s="27"/>
      <c r="B575" s="28"/>
      <c r="C575" s="28"/>
      <c r="D575" s="28"/>
    </row>
    <row r="576" spans="1:4" ht="12.75">
      <c r="A576" s="27"/>
      <c r="B576" s="28"/>
      <c r="C576" s="28"/>
      <c r="D576" s="28"/>
    </row>
    <row r="577" spans="1:4" ht="12.75">
      <c r="A577" s="27"/>
      <c r="B577" s="28"/>
      <c r="C577" s="28"/>
      <c r="D577" s="28"/>
    </row>
    <row r="578" spans="1:4" ht="12.75">
      <c r="A578" s="27"/>
      <c r="B578" s="28"/>
      <c r="C578" s="28"/>
      <c r="D578" s="28"/>
    </row>
    <row r="579" spans="1:4" ht="12.75">
      <c r="A579" s="27"/>
      <c r="B579" s="28"/>
      <c r="C579" s="28"/>
      <c r="D579" s="28"/>
    </row>
    <row r="580" spans="1:4" ht="12.75">
      <c r="A580" s="27"/>
      <c r="B580" s="28"/>
      <c r="C580" s="28"/>
      <c r="D580" s="28"/>
    </row>
    <row r="581" spans="1:4" ht="12.75">
      <c r="A581" s="27"/>
      <c r="B581" s="28"/>
      <c r="C581" s="28"/>
      <c r="D581" s="28"/>
    </row>
    <row r="582" spans="1:4" ht="12.75">
      <c r="A582" s="27"/>
      <c r="B582" s="28"/>
      <c r="C582" s="28"/>
      <c r="D582" s="28"/>
    </row>
    <row r="583" spans="1:4" ht="12.75">
      <c r="A583" s="27"/>
      <c r="B583" s="28"/>
      <c r="C583" s="28"/>
      <c r="D583" s="28"/>
    </row>
    <row r="584" spans="1:4" ht="12.75">
      <c r="A584" s="27"/>
      <c r="B584" s="28"/>
      <c r="C584" s="28"/>
      <c r="D584" s="28"/>
    </row>
    <row r="585" spans="1:4" ht="12.75">
      <c r="A585" s="27"/>
      <c r="B585" s="28"/>
      <c r="C585" s="28"/>
      <c r="D585" s="28"/>
    </row>
    <row r="586" spans="1:4" ht="12.75">
      <c r="A586" s="27"/>
      <c r="B586" s="28"/>
      <c r="C586" s="28"/>
      <c r="D586" s="28"/>
    </row>
    <row r="587" spans="1:4" ht="12.75">
      <c r="A587" s="27"/>
      <c r="B587" s="28"/>
      <c r="C587" s="28"/>
      <c r="D587" s="28"/>
    </row>
    <row r="588" spans="1:4" ht="12.75">
      <c r="A588" s="27"/>
      <c r="B588" s="28"/>
      <c r="C588" s="28"/>
      <c r="D588" s="28"/>
    </row>
    <row r="589" spans="1:4" ht="12.75">
      <c r="A589" s="27"/>
      <c r="B589" s="28"/>
      <c r="C589" s="28"/>
      <c r="D589" s="28"/>
    </row>
    <row r="590" spans="1:4" ht="12.75">
      <c r="A590" s="27"/>
      <c r="B590" s="28"/>
      <c r="C590" s="28"/>
      <c r="D590" s="28"/>
    </row>
    <row r="591" spans="1:4" ht="12.75">
      <c r="A591" s="27"/>
      <c r="B591" s="28"/>
      <c r="C591" s="28"/>
      <c r="D591" s="28"/>
    </row>
    <row r="592" spans="1:4" ht="12.75">
      <c r="A592" s="27"/>
      <c r="B592" s="28"/>
      <c r="C592" s="28"/>
      <c r="D592" s="28"/>
    </row>
    <row r="593" spans="1:4" ht="12.75">
      <c r="A593" s="27"/>
      <c r="B593" s="28"/>
      <c r="C593" s="28"/>
      <c r="D593" s="28"/>
    </row>
    <row r="594" spans="1:4" ht="12.75">
      <c r="A594" s="27"/>
      <c r="B594" s="28"/>
      <c r="C594" s="28"/>
      <c r="D594" s="28"/>
    </row>
    <row r="595" spans="1:4" ht="12.75">
      <c r="A595" s="27"/>
      <c r="B595" s="28"/>
      <c r="C595" s="28"/>
      <c r="D595" s="28"/>
    </row>
    <row r="596" spans="1:4" ht="12.75">
      <c r="A596" s="27"/>
      <c r="B596" s="28"/>
      <c r="C596" s="28"/>
      <c r="D596" s="28"/>
    </row>
    <row r="597" spans="1:4" ht="12.75">
      <c r="A597" s="27"/>
      <c r="B597" s="28"/>
      <c r="C597" s="28"/>
      <c r="D597" s="28"/>
    </row>
    <row r="598" spans="1:4" ht="12.75">
      <c r="A598" s="27"/>
      <c r="B598" s="28"/>
      <c r="C598" s="28"/>
      <c r="D598" s="28"/>
    </row>
    <row r="599" spans="1:4" ht="12.75">
      <c r="A599" s="27"/>
      <c r="B599" s="28"/>
      <c r="C599" s="28"/>
      <c r="D599" s="28"/>
    </row>
    <row r="600" spans="1:4" ht="12.75">
      <c r="A600" s="27"/>
      <c r="B600" s="28"/>
      <c r="C600" s="28"/>
      <c r="D600" s="28"/>
    </row>
    <row r="601" spans="1:4" ht="12.75">
      <c r="A601" s="27"/>
      <c r="B601" s="28"/>
      <c r="C601" s="28"/>
      <c r="D601" s="28"/>
    </row>
    <row r="602" spans="1:4" ht="12.75">
      <c r="A602" s="27"/>
      <c r="B602" s="28"/>
      <c r="C602" s="28"/>
      <c r="D602" s="28"/>
    </row>
    <row r="603" spans="1:4" ht="12.75">
      <c r="A603" s="27"/>
      <c r="B603" s="28"/>
      <c r="C603" s="28"/>
      <c r="D603" s="28"/>
    </row>
    <row r="604" spans="1:4" ht="12.75">
      <c r="A604" s="27"/>
      <c r="B604" s="28"/>
      <c r="C604" s="28"/>
      <c r="D604" s="28"/>
    </row>
    <row r="605" spans="1:4" ht="12.75">
      <c r="A605" s="27"/>
      <c r="B605" s="28"/>
      <c r="C605" s="28"/>
      <c r="D605" s="28"/>
    </row>
    <row r="606" spans="1:4" ht="12.75">
      <c r="A606" s="27"/>
      <c r="B606" s="28"/>
      <c r="C606" s="28"/>
      <c r="D606" s="28"/>
    </row>
    <row r="607" spans="1:4" ht="12.75">
      <c r="A607" s="27"/>
      <c r="B607" s="28"/>
      <c r="C607" s="28"/>
      <c r="D607" s="28"/>
    </row>
    <row r="608" spans="1:4" ht="12.75">
      <c r="A608" s="27"/>
      <c r="B608" s="28"/>
      <c r="C608" s="28"/>
      <c r="D608" s="28"/>
    </row>
    <row r="609" spans="1:4" ht="12.75">
      <c r="A609" s="27"/>
      <c r="B609" s="28"/>
      <c r="C609" s="28"/>
      <c r="D609" s="28"/>
    </row>
    <row r="610" spans="1:4" ht="12.75">
      <c r="A610" s="27"/>
      <c r="B610" s="28"/>
      <c r="C610" s="28"/>
      <c r="D610" s="28"/>
    </row>
    <row r="611" spans="1:4" ht="12.75">
      <c r="A611" s="27"/>
      <c r="B611" s="28"/>
      <c r="C611" s="28"/>
      <c r="D611" s="28"/>
    </row>
    <row r="612" spans="1:4" ht="12.75">
      <c r="A612" s="27"/>
      <c r="B612" s="28"/>
      <c r="C612" s="28"/>
      <c r="D612" s="28"/>
    </row>
    <row r="613" spans="1:4" ht="12.75">
      <c r="A613" s="27"/>
      <c r="B613" s="28"/>
      <c r="C613" s="28"/>
      <c r="D613" s="28"/>
    </row>
    <row r="614" spans="1:4" ht="12.75">
      <c r="A614" s="27"/>
      <c r="B614" s="28"/>
      <c r="C614" s="28"/>
      <c r="D614" s="28"/>
    </row>
    <row r="615" spans="1:4" ht="12.75">
      <c r="A615" s="27"/>
      <c r="B615" s="28"/>
      <c r="C615" s="28"/>
      <c r="D615" s="28"/>
    </row>
    <row r="616" spans="1:4" ht="12.75">
      <c r="A616" s="27"/>
      <c r="B616" s="28"/>
      <c r="C616" s="28"/>
      <c r="D616" s="28"/>
    </row>
    <row r="617" spans="1:4" ht="12.75">
      <c r="A617" s="27"/>
      <c r="B617" s="28"/>
      <c r="C617" s="28"/>
      <c r="D617" s="28"/>
    </row>
    <row r="618" spans="1:4" ht="12.75">
      <c r="A618" s="27"/>
      <c r="B618" s="28"/>
      <c r="C618" s="28"/>
      <c r="D618" s="28"/>
    </row>
    <row r="619" spans="1:4" ht="12.75">
      <c r="A619" s="27"/>
      <c r="B619" s="28"/>
      <c r="C619" s="28"/>
      <c r="D619" s="28"/>
    </row>
    <row r="620" spans="1:4" ht="12.75">
      <c r="A620" s="27"/>
      <c r="B620" s="28"/>
      <c r="C620" s="28"/>
      <c r="D620" s="28"/>
    </row>
    <row r="621" spans="1:4" ht="12.75">
      <c r="A621" s="27"/>
      <c r="B621" s="28"/>
      <c r="C621" s="28"/>
      <c r="D621" s="28"/>
    </row>
    <row r="622" spans="1:4" ht="12.75">
      <c r="A622" s="27"/>
      <c r="B622" s="28"/>
      <c r="C622" s="28"/>
      <c r="D622" s="28"/>
    </row>
    <row r="623" spans="1:4" ht="12.75">
      <c r="A623" s="27"/>
      <c r="B623" s="28"/>
      <c r="C623" s="28"/>
      <c r="D623" s="28"/>
    </row>
    <row r="624" spans="1:4" ht="12.75">
      <c r="A624" s="27"/>
      <c r="B624" s="28"/>
      <c r="C624" s="28"/>
      <c r="D624" s="28"/>
    </row>
    <row r="625" spans="1:4" ht="12.75">
      <c r="A625" s="27"/>
      <c r="B625" s="28"/>
      <c r="C625" s="28"/>
      <c r="D625" s="28"/>
    </row>
    <row r="626" spans="1:4" ht="12.75">
      <c r="A626" s="27"/>
      <c r="B626" s="28"/>
      <c r="C626" s="28"/>
      <c r="D626" s="28"/>
    </row>
    <row r="627" spans="1:4" ht="12.75">
      <c r="A627" s="27"/>
      <c r="B627" s="28"/>
      <c r="C627" s="28"/>
      <c r="D627" s="28"/>
    </row>
    <row r="628" spans="1:4" ht="12.75">
      <c r="A628" s="27"/>
      <c r="B628" s="28"/>
      <c r="C628" s="28"/>
      <c r="D628" s="28"/>
    </row>
    <row r="629" spans="1:4" ht="12.75">
      <c r="A629" s="27"/>
      <c r="B629" s="28"/>
      <c r="C629" s="28"/>
      <c r="D629" s="28"/>
    </row>
    <row r="630" spans="1:4" ht="12.75">
      <c r="A630" s="27"/>
      <c r="B630" s="28"/>
      <c r="C630" s="28"/>
      <c r="D630" s="28"/>
    </row>
    <row r="631" spans="1:4" ht="12.75">
      <c r="A631" s="27"/>
      <c r="B631" s="28"/>
      <c r="C631" s="28"/>
      <c r="D631" s="28"/>
    </row>
    <row r="632" spans="1:4" ht="12.75">
      <c r="A632" s="27"/>
      <c r="B632" s="28"/>
      <c r="C632" s="28"/>
      <c r="D632" s="28"/>
    </row>
    <row r="633" spans="1:4" ht="12.75">
      <c r="A633" s="27"/>
      <c r="B633" s="28"/>
      <c r="C633" s="28"/>
      <c r="D633" s="28"/>
    </row>
    <row r="634" spans="1:4" ht="12.75">
      <c r="A634" s="27"/>
      <c r="B634" s="28"/>
      <c r="C634" s="28"/>
      <c r="D634" s="28"/>
    </row>
    <row r="635" spans="1:4" ht="12.75">
      <c r="A635" s="27"/>
      <c r="B635" s="28"/>
      <c r="C635" s="28"/>
      <c r="D635" s="28"/>
    </row>
    <row r="636" spans="1:4" ht="12.75">
      <c r="A636" s="27"/>
      <c r="B636" s="28"/>
      <c r="C636" s="28"/>
      <c r="D636" s="28"/>
    </row>
    <row r="637" spans="1:4" ht="12.75">
      <c r="A637" s="27"/>
      <c r="B637" s="28"/>
      <c r="C637" s="28"/>
      <c r="D637" s="28"/>
    </row>
    <row r="638" spans="1:4" ht="12.75">
      <c r="A638" s="27"/>
      <c r="B638" s="28"/>
      <c r="C638" s="28"/>
      <c r="D638" s="28"/>
    </row>
    <row r="639" spans="1:4" ht="12.75">
      <c r="A639" s="27"/>
      <c r="B639" s="28"/>
      <c r="C639" s="28"/>
      <c r="D639" s="28"/>
    </row>
    <row r="640" spans="1:4" ht="12.75">
      <c r="A640" s="27"/>
      <c r="B640" s="28"/>
      <c r="C640" s="28"/>
      <c r="D640" s="28"/>
    </row>
    <row r="641" spans="1:4" ht="12.75">
      <c r="A641" s="27"/>
      <c r="B641" s="28"/>
      <c r="C641" s="28"/>
      <c r="D641" s="28"/>
    </row>
    <row r="642" spans="1:4" ht="12.75">
      <c r="A642" s="27"/>
      <c r="B642" s="28"/>
      <c r="C642" s="28"/>
      <c r="D642" s="28"/>
    </row>
    <row r="643" spans="1:4" ht="12.75">
      <c r="A643" s="27"/>
      <c r="B643" s="28"/>
      <c r="C643" s="28"/>
      <c r="D643" s="28"/>
    </row>
    <row r="644" spans="1:4" ht="12.75">
      <c r="A644" s="27"/>
      <c r="B644" s="28"/>
      <c r="C644" s="28"/>
      <c r="D644" s="28"/>
    </row>
    <row r="645" spans="1:4" ht="12.75">
      <c r="A645" s="27"/>
      <c r="B645" s="28"/>
      <c r="C645" s="28"/>
      <c r="D645" s="28"/>
    </row>
    <row r="646" spans="1:4" ht="12.75">
      <c r="A646" s="27"/>
      <c r="B646" s="28"/>
      <c r="C646" s="28"/>
      <c r="D646" s="28"/>
    </row>
    <row r="647" spans="1:4" ht="12.75">
      <c r="A647" s="27"/>
      <c r="B647" s="28"/>
      <c r="C647" s="28"/>
      <c r="D647" s="28"/>
    </row>
    <row r="648" spans="1:4" ht="12.75">
      <c r="A648" s="27"/>
      <c r="B648" s="28"/>
      <c r="C648" s="28"/>
      <c r="D648" s="28"/>
    </row>
    <row r="649" spans="1:4" ht="12.75">
      <c r="A649" s="27"/>
      <c r="B649" s="28"/>
      <c r="C649" s="28"/>
      <c r="D649" s="28"/>
    </row>
    <row r="650" spans="1:4" ht="12.75">
      <c r="A650" s="27"/>
      <c r="B650" s="28"/>
      <c r="C650" s="28"/>
      <c r="D650" s="28"/>
    </row>
    <row r="651" spans="1:4" ht="12.75">
      <c r="A651" s="27"/>
      <c r="B651" s="28"/>
      <c r="C651" s="28"/>
      <c r="D651" s="28"/>
    </row>
    <row r="652" spans="1:4" ht="12.75">
      <c r="A652" s="27"/>
      <c r="B652" s="28"/>
      <c r="C652" s="28"/>
      <c r="D652" s="28"/>
    </row>
    <row r="653" spans="1:4" ht="12.75">
      <c r="A653" s="27"/>
      <c r="B653" s="28"/>
      <c r="C653" s="28"/>
      <c r="D653" s="28"/>
    </row>
    <row r="654" spans="1:4" ht="12.75">
      <c r="A654" s="27"/>
      <c r="B654" s="28"/>
      <c r="C654" s="28"/>
      <c r="D654" s="28"/>
    </row>
    <row r="655" spans="1:4" ht="12.75">
      <c r="A655" s="27"/>
      <c r="B655" s="28"/>
      <c r="C655" s="28"/>
      <c r="D655" s="28"/>
    </row>
    <row r="656" spans="1:4" ht="12.75">
      <c r="A656" s="27"/>
      <c r="B656" s="28"/>
      <c r="C656" s="28"/>
      <c r="D656" s="28"/>
    </row>
    <row r="657" spans="1:4" ht="12.75">
      <c r="A657" s="27"/>
      <c r="B657" s="28"/>
      <c r="C657" s="28"/>
      <c r="D657" s="28"/>
    </row>
    <row r="658" spans="1:4" ht="12.75">
      <c r="A658" s="27"/>
      <c r="B658" s="28"/>
      <c r="C658" s="28"/>
      <c r="D658" s="28"/>
    </row>
    <row r="659" spans="1:4" ht="12.75">
      <c r="A659" s="27"/>
      <c r="B659" s="28"/>
      <c r="C659" s="28"/>
      <c r="D659" s="28"/>
    </row>
    <row r="660" spans="1:4" ht="12.75">
      <c r="A660" s="27"/>
      <c r="B660" s="28"/>
      <c r="C660" s="28"/>
      <c r="D660" s="28"/>
    </row>
    <row r="661" spans="1:4" ht="12.75">
      <c r="A661" s="27"/>
      <c r="B661" s="28"/>
      <c r="C661" s="28"/>
      <c r="D661" s="28"/>
    </row>
    <row r="662" spans="1:4" ht="12.75">
      <c r="A662" s="27"/>
      <c r="B662" s="28"/>
      <c r="C662" s="28"/>
      <c r="D662" s="28"/>
    </row>
    <row r="663" spans="1:4" ht="12.75">
      <c r="A663" s="27"/>
      <c r="B663" s="28"/>
      <c r="C663" s="28"/>
      <c r="D663" s="28"/>
    </row>
    <row r="664" spans="1:4" ht="12.75">
      <c r="A664" s="27"/>
      <c r="B664" s="28"/>
      <c r="C664" s="28"/>
      <c r="D664" s="28"/>
    </row>
    <row r="665" spans="1:4" ht="12.75">
      <c r="A665" s="27"/>
      <c r="B665" s="28"/>
      <c r="C665" s="28"/>
      <c r="D665" s="28"/>
    </row>
    <row r="666" spans="1:4" ht="12.75">
      <c r="A666" s="27"/>
      <c r="B666" s="28"/>
      <c r="C666" s="28"/>
      <c r="D666" s="28"/>
    </row>
    <row r="667" spans="1:4" ht="12.75">
      <c r="A667" s="27"/>
      <c r="B667" s="28"/>
      <c r="C667" s="28"/>
      <c r="D667" s="28"/>
    </row>
    <row r="668" spans="1:4" ht="12.75">
      <c r="A668" s="27"/>
      <c r="B668" s="28"/>
      <c r="C668" s="28"/>
      <c r="D668" s="28"/>
    </row>
    <row r="669" spans="1:4" ht="12.75">
      <c r="A669" s="27"/>
      <c r="B669" s="28"/>
      <c r="C669" s="28"/>
      <c r="D669" s="28"/>
    </row>
    <row r="670" spans="1:4" ht="12.75">
      <c r="A670" s="27"/>
      <c r="B670" s="28"/>
      <c r="C670" s="28"/>
      <c r="D670" s="28"/>
    </row>
    <row r="671" spans="1:4" ht="12.75">
      <c r="A671" s="27"/>
      <c r="B671" s="28"/>
      <c r="C671" s="28"/>
      <c r="D671" s="28"/>
    </row>
    <row r="672" spans="1:4" ht="12.75">
      <c r="A672" s="27"/>
      <c r="B672" s="28"/>
      <c r="C672" s="28"/>
      <c r="D672" s="28"/>
    </row>
    <row r="673" spans="1:4" ht="12.75">
      <c r="A673" s="27"/>
      <c r="B673" s="28"/>
      <c r="C673" s="28"/>
      <c r="D673" s="28"/>
    </row>
    <row r="674" spans="1:4" ht="12.75">
      <c r="A674" s="27"/>
      <c r="B674" s="28"/>
      <c r="C674" s="28"/>
      <c r="D674" s="28"/>
    </row>
    <row r="675" spans="1:4" ht="12.75">
      <c r="A675" s="27"/>
      <c r="B675" s="28"/>
      <c r="C675" s="28"/>
      <c r="D675" s="28"/>
    </row>
    <row r="676" spans="1:4" ht="12.75">
      <c r="A676" s="27"/>
      <c r="B676" s="28"/>
      <c r="C676" s="28"/>
      <c r="D676" s="28"/>
    </row>
    <row r="677" spans="1:4" ht="12.75">
      <c r="A677" s="27"/>
      <c r="B677" s="28"/>
      <c r="C677" s="28"/>
      <c r="D677" s="28"/>
    </row>
    <row r="678" spans="1:4" ht="12.75">
      <c r="A678" s="27"/>
      <c r="B678" s="28"/>
      <c r="C678" s="28"/>
      <c r="D678" s="28"/>
    </row>
    <row r="679" spans="1:4" ht="12.75">
      <c r="A679" s="27"/>
      <c r="B679" s="28"/>
      <c r="C679" s="28"/>
      <c r="D679" s="28"/>
    </row>
    <row r="680" spans="1:4" ht="12.75">
      <c r="A680" s="27"/>
      <c r="B680" s="28"/>
      <c r="C680" s="28"/>
      <c r="D680" s="28"/>
    </row>
    <row r="681" spans="1:4" ht="12.75">
      <c r="A681" s="27"/>
      <c r="B681" s="28"/>
      <c r="C681" s="28"/>
      <c r="D681" s="28"/>
    </row>
    <row r="682" spans="1:4" ht="12.75">
      <c r="A682" s="27"/>
      <c r="B682" s="28"/>
      <c r="C682" s="28"/>
      <c r="D682" s="28"/>
    </row>
    <row r="683" spans="1:4" ht="12.75">
      <c r="A683" s="27"/>
      <c r="B683" s="28"/>
      <c r="C683" s="28"/>
      <c r="D683" s="28"/>
    </row>
    <row r="684" spans="1:4" ht="12.75">
      <c r="A684" s="27"/>
      <c r="B684" s="28"/>
      <c r="C684" s="28"/>
      <c r="D684" s="28"/>
    </row>
    <row r="685" spans="1:4" ht="12.75">
      <c r="A685" s="27"/>
      <c r="B685" s="28"/>
      <c r="C685" s="28"/>
      <c r="D685" s="28"/>
    </row>
    <row r="686" spans="1:4" ht="12.75">
      <c r="A686" s="27"/>
      <c r="B686" s="28"/>
      <c r="C686" s="28"/>
      <c r="D686" s="28"/>
    </row>
    <row r="687" spans="1:4" ht="12.75">
      <c r="A687" s="27"/>
      <c r="B687" s="28"/>
      <c r="C687" s="28"/>
      <c r="D687" s="28"/>
    </row>
    <row r="688" spans="1:4" ht="12.75">
      <c r="A688" s="27"/>
      <c r="B688" s="28"/>
      <c r="C688" s="28"/>
      <c r="D688" s="28"/>
    </row>
    <row r="689" spans="1:4" ht="12.75">
      <c r="A689" s="27"/>
      <c r="B689" s="28"/>
      <c r="C689" s="28"/>
      <c r="D689" s="28"/>
    </row>
    <row r="690" spans="1:4" ht="12.75">
      <c r="A690" s="27"/>
      <c r="B690" s="28"/>
      <c r="C690" s="28"/>
      <c r="D690" s="28"/>
    </row>
    <row r="691" spans="1:4" ht="12.75">
      <c r="A691" s="27"/>
      <c r="B691" s="28"/>
      <c r="C691" s="28"/>
      <c r="D691" s="28"/>
    </row>
    <row r="692" spans="1:4" ht="12.75">
      <c r="A692" s="27"/>
      <c r="B692" s="28"/>
      <c r="C692" s="28"/>
      <c r="D692" s="28"/>
    </row>
    <row r="693" spans="1:4" ht="12.75">
      <c r="A693" s="27"/>
      <c r="B693" s="28"/>
      <c r="C693" s="28"/>
      <c r="D693" s="28"/>
    </row>
    <row r="694" spans="1:4" ht="12.75">
      <c r="A694" s="27"/>
      <c r="B694" s="28"/>
      <c r="C694" s="28"/>
      <c r="D694" s="28"/>
    </row>
    <row r="695" spans="1:4" ht="12.75">
      <c r="A695" s="27"/>
      <c r="B695" s="28"/>
      <c r="C695" s="28"/>
      <c r="D695" s="28"/>
    </row>
    <row r="696" spans="1:4" ht="12.75">
      <c r="A696" s="27"/>
      <c r="B696" s="28"/>
      <c r="C696" s="28"/>
      <c r="D696" s="28"/>
    </row>
    <row r="697" spans="1:4" ht="12.75">
      <c r="A697" s="27"/>
      <c r="B697" s="28"/>
      <c r="C697" s="28"/>
      <c r="D697" s="28"/>
    </row>
    <row r="698" spans="1:4" ht="12.75">
      <c r="A698" s="27"/>
      <c r="B698" s="28"/>
      <c r="C698" s="28"/>
      <c r="D698" s="28"/>
    </row>
    <row r="699" spans="1:4" ht="12.75">
      <c r="A699" s="27"/>
      <c r="B699" s="28"/>
      <c r="C699" s="28"/>
      <c r="D699" s="28"/>
    </row>
    <row r="700" spans="1:4" ht="12.75">
      <c r="A700" s="27"/>
      <c r="B700" s="28"/>
      <c r="C700" s="28"/>
      <c r="D700" s="28"/>
    </row>
    <row r="701" spans="1:4" ht="12.75">
      <c r="A701" s="27"/>
      <c r="B701" s="28"/>
      <c r="C701" s="28"/>
      <c r="D701" s="28"/>
    </row>
    <row r="702" spans="1:4" ht="12.75">
      <c r="A702" s="27"/>
      <c r="B702" s="28"/>
      <c r="C702" s="28"/>
      <c r="D702" s="28"/>
    </row>
    <row r="703" spans="1:4" ht="12.75">
      <c r="A703" s="27"/>
      <c r="B703" s="28"/>
      <c r="C703" s="28"/>
      <c r="D703" s="28"/>
    </row>
    <row r="704" spans="1:4" ht="12.75">
      <c r="A704" s="27"/>
      <c r="B704" s="28"/>
      <c r="C704" s="28"/>
      <c r="D704" s="28"/>
    </row>
    <row r="705" spans="1:4" ht="12.75">
      <c r="A705" s="27"/>
      <c r="B705" s="28"/>
      <c r="C705" s="28"/>
      <c r="D705" s="28"/>
    </row>
    <row r="706" spans="1:4" ht="12.75">
      <c r="A706" s="27"/>
      <c r="B706" s="28"/>
      <c r="C706" s="28"/>
      <c r="D706" s="28"/>
    </row>
    <row r="707" spans="1:4" ht="12.75">
      <c r="A707" s="27"/>
      <c r="B707" s="28"/>
      <c r="C707" s="28"/>
      <c r="D707" s="28"/>
    </row>
    <row r="708" spans="1:4" ht="12.75">
      <c r="A708" s="27"/>
      <c r="B708" s="28"/>
      <c r="C708" s="28"/>
      <c r="D708" s="28"/>
    </row>
    <row r="709" spans="1:4" ht="12.75">
      <c r="A709" s="27"/>
      <c r="B709" s="28"/>
      <c r="C709" s="28"/>
      <c r="D709" s="28"/>
    </row>
    <row r="710" spans="1:4" ht="12.75">
      <c r="A710" s="27"/>
      <c r="B710" s="28"/>
      <c r="C710" s="28"/>
      <c r="D710" s="28"/>
    </row>
    <row r="711" spans="1:4" ht="12.75">
      <c r="A711" s="27"/>
      <c r="B711" s="28"/>
      <c r="C711" s="28"/>
      <c r="D711" s="28"/>
    </row>
    <row r="712" spans="1:4" ht="12.75">
      <c r="A712" s="27"/>
      <c r="B712" s="28"/>
      <c r="C712" s="28"/>
      <c r="D712" s="28"/>
    </row>
    <row r="713" spans="1:4" ht="12.75">
      <c r="A713" s="27"/>
      <c r="B713" s="28"/>
      <c r="C713" s="28"/>
      <c r="D713" s="28"/>
    </row>
    <row r="714" spans="1:4" ht="12.75">
      <c r="A714" s="27"/>
      <c r="B714" s="28"/>
      <c r="C714" s="28"/>
      <c r="D714" s="28"/>
    </row>
    <row r="715" spans="1:4" ht="12.75">
      <c r="A715" s="27"/>
      <c r="B715" s="28"/>
      <c r="C715" s="28"/>
      <c r="D715" s="28"/>
    </row>
    <row r="716" spans="1:4" ht="12.75">
      <c r="A716" s="27"/>
      <c r="B716" s="28"/>
      <c r="C716" s="28"/>
      <c r="D716" s="28"/>
    </row>
    <row r="717" spans="1:4" ht="12.75">
      <c r="A717" s="27"/>
      <c r="B717" s="28"/>
      <c r="C717" s="28"/>
      <c r="D717" s="28"/>
    </row>
    <row r="718" spans="1:4" ht="12.75">
      <c r="A718" s="27"/>
      <c r="B718" s="28"/>
      <c r="C718" s="28"/>
      <c r="D718" s="28"/>
    </row>
    <row r="719" spans="1:4" ht="12.75">
      <c r="A719" s="27"/>
      <c r="B719" s="28"/>
      <c r="C719" s="28"/>
      <c r="D719" s="28"/>
    </row>
    <row r="720" spans="1:4" ht="12.75">
      <c r="A720" s="27"/>
      <c r="B720" s="28"/>
      <c r="C720" s="28"/>
      <c r="D720" s="28"/>
    </row>
    <row r="721" spans="1:4" ht="12.75">
      <c r="A721" s="27"/>
      <c r="B721" s="28"/>
      <c r="C721" s="28"/>
      <c r="D721" s="28"/>
    </row>
    <row r="722" spans="1:4" ht="12.75">
      <c r="A722" s="27"/>
      <c r="B722" s="28"/>
      <c r="C722" s="28"/>
      <c r="D722" s="28"/>
    </row>
    <row r="723" spans="1:4" ht="12.75">
      <c r="A723" s="27"/>
      <c r="B723" s="28"/>
      <c r="C723" s="28"/>
      <c r="D723" s="28"/>
    </row>
    <row r="724" spans="1:4" ht="12.75">
      <c r="A724" s="27"/>
      <c r="B724" s="28"/>
      <c r="C724" s="28"/>
      <c r="D724" s="28"/>
    </row>
    <row r="725" spans="1:4" ht="12.75">
      <c r="A725" s="27"/>
      <c r="B725" s="28"/>
      <c r="C725" s="28"/>
      <c r="D725" s="28"/>
    </row>
    <row r="726" spans="1:4" ht="12.75">
      <c r="A726" s="27"/>
      <c r="B726" s="28"/>
      <c r="C726" s="28"/>
      <c r="D726" s="28"/>
    </row>
    <row r="727" spans="1:4" ht="12.75">
      <c r="A727" s="27"/>
      <c r="B727" s="28"/>
      <c r="C727" s="28"/>
      <c r="D727" s="28"/>
    </row>
    <row r="728" spans="1:4" ht="12.75">
      <c r="A728" s="27"/>
      <c r="B728" s="28"/>
      <c r="C728" s="28"/>
      <c r="D728" s="28"/>
    </row>
    <row r="729" spans="1:4" ht="12.75">
      <c r="A729" s="27"/>
      <c r="B729" s="28"/>
      <c r="C729" s="28"/>
      <c r="D729" s="28"/>
    </row>
    <row r="730" spans="1:4" ht="12.75">
      <c r="A730" s="27"/>
      <c r="B730" s="28"/>
      <c r="C730" s="28"/>
      <c r="D730" s="28"/>
    </row>
    <row r="731" spans="1:4" ht="12.75">
      <c r="A731" s="27"/>
      <c r="B731" s="28"/>
      <c r="C731" s="28"/>
      <c r="D731" s="28"/>
    </row>
    <row r="732" spans="1:4" ht="12.75">
      <c r="A732" s="27"/>
      <c r="B732" s="28"/>
      <c r="C732" s="28"/>
      <c r="D732" s="28"/>
    </row>
    <row r="733" spans="1:4" ht="12.75">
      <c r="A733" s="27"/>
      <c r="B733" s="28"/>
      <c r="C733" s="28"/>
      <c r="D733" s="28"/>
    </row>
    <row r="734" spans="1:4" ht="12.75">
      <c r="A734" s="27"/>
      <c r="B734" s="28"/>
      <c r="C734" s="28"/>
      <c r="D734" s="28"/>
    </row>
    <row r="735" spans="1:4" ht="12.75">
      <c r="A735" s="27"/>
      <c r="B735" s="28"/>
      <c r="C735" s="28"/>
      <c r="D735" s="28"/>
    </row>
    <row r="736" spans="1:4" ht="12.75">
      <c r="A736" s="27"/>
      <c r="B736" s="28"/>
      <c r="C736" s="28"/>
      <c r="D736" s="28"/>
    </row>
    <row r="737" spans="1:4" ht="12.75">
      <c r="A737" s="27"/>
      <c r="B737" s="28"/>
      <c r="C737" s="28"/>
      <c r="D737" s="28"/>
    </row>
    <row r="738" spans="1:4" ht="12.75">
      <c r="A738" s="27"/>
      <c r="B738" s="28"/>
      <c r="C738" s="28"/>
      <c r="D738" s="28"/>
    </row>
    <row r="739" spans="1:4" ht="12.75">
      <c r="A739" s="27"/>
      <c r="B739" s="28"/>
      <c r="C739" s="28"/>
      <c r="D739" s="28"/>
    </row>
    <row r="740" spans="1:4" ht="12.75">
      <c r="A740" s="27"/>
      <c r="B740" s="28"/>
      <c r="C740" s="28"/>
      <c r="D740" s="28"/>
    </row>
    <row r="741" spans="1:4" ht="12.75">
      <c r="A741" s="27"/>
      <c r="B741" s="28"/>
      <c r="C741" s="28"/>
      <c r="D741" s="28"/>
    </row>
    <row r="742" spans="1:4" ht="12.75">
      <c r="A742" s="27"/>
      <c r="B742" s="28"/>
      <c r="C742" s="28"/>
      <c r="D742" s="28"/>
    </row>
    <row r="743" spans="1:4" ht="12.75">
      <c r="A743" s="27"/>
      <c r="B743" s="28"/>
      <c r="C743" s="28"/>
      <c r="D743" s="28"/>
    </row>
    <row r="744" spans="1:4" ht="12.75">
      <c r="A744" s="27"/>
      <c r="B744" s="28"/>
      <c r="C744" s="28"/>
      <c r="D744" s="28"/>
    </row>
    <row r="745" spans="1:4" ht="12.75">
      <c r="A745" s="27"/>
      <c r="B745" s="28"/>
      <c r="C745" s="28"/>
      <c r="D745" s="28"/>
    </row>
    <row r="746" spans="1:4" ht="12.75">
      <c r="A746" s="27"/>
      <c r="B746" s="28"/>
      <c r="C746" s="28"/>
      <c r="D746" s="28"/>
    </row>
    <row r="747" spans="1:4" ht="12.75">
      <c r="A747" s="27"/>
      <c r="B747" s="28"/>
      <c r="C747" s="28"/>
      <c r="D747" s="28"/>
    </row>
    <row r="748" spans="1:4" ht="12.75">
      <c r="A748" s="27"/>
      <c r="B748" s="28"/>
      <c r="C748" s="28"/>
      <c r="D748" s="28"/>
    </row>
    <row r="749" spans="1:4" ht="12.75">
      <c r="A749" s="27"/>
      <c r="B749" s="28"/>
      <c r="C749" s="28"/>
      <c r="D749" s="28"/>
    </row>
    <row r="750" spans="1:4" ht="12.75">
      <c r="A750" s="27"/>
      <c r="B750" s="28"/>
      <c r="C750" s="28"/>
      <c r="D750" s="28"/>
    </row>
    <row r="751" spans="1:4" ht="12.75">
      <c r="A751" s="27"/>
      <c r="B751" s="28"/>
      <c r="C751" s="28"/>
      <c r="D751" s="28"/>
    </row>
    <row r="752" spans="1:4" ht="12.75">
      <c r="A752" s="27"/>
      <c r="B752" s="28"/>
      <c r="C752" s="28"/>
      <c r="D752" s="28"/>
    </row>
    <row r="753" spans="1:4" ht="12.75">
      <c r="A753" s="27"/>
      <c r="B753" s="28"/>
      <c r="C753" s="28"/>
      <c r="D753" s="28"/>
    </row>
    <row r="754" spans="1:4" ht="12.75">
      <c r="A754" s="27"/>
      <c r="B754" s="28"/>
      <c r="C754" s="28"/>
      <c r="D754" s="28"/>
    </row>
    <row r="755" spans="1:4" ht="12.75">
      <c r="A755" s="27"/>
      <c r="B755" s="28"/>
      <c r="C755" s="28"/>
      <c r="D755" s="28"/>
    </row>
    <row r="756" spans="1:4" ht="12.75">
      <c r="A756" s="27"/>
      <c r="B756" s="28"/>
      <c r="C756" s="28"/>
      <c r="D756" s="28"/>
    </row>
    <row r="757" spans="1:4" ht="12.75">
      <c r="A757" s="27"/>
      <c r="B757" s="28"/>
      <c r="C757" s="28"/>
      <c r="D757" s="28"/>
    </row>
    <row r="758" spans="1:4" ht="12.75">
      <c r="A758" s="27"/>
      <c r="B758" s="28"/>
      <c r="C758" s="28"/>
      <c r="D758" s="28"/>
    </row>
    <row r="759" spans="1:4" ht="12.75">
      <c r="A759" s="27"/>
      <c r="B759" s="28"/>
      <c r="C759" s="28"/>
      <c r="D759" s="28"/>
    </row>
    <row r="760" spans="1:4" ht="12.75">
      <c r="A760" s="27"/>
      <c r="B760" s="28"/>
      <c r="C760" s="28"/>
      <c r="D760" s="28"/>
    </row>
    <row r="761" spans="1:4" ht="12.75">
      <c r="A761" s="27"/>
      <c r="B761" s="28"/>
      <c r="C761" s="28"/>
      <c r="D761" s="28"/>
    </row>
    <row r="762" spans="1:4" ht="12.75">
      <c r="A762" s="27"/>
      <c r="B762" s="28"/>
      <c r="C762" s="28"/>
      <c r="D762" s="28"/>
    </row>
    <row r="763" spans="1:4" ht="12.75">
      <c r="A763" s="27"/>
      <c r="B763" s="28"/>
      <c r="C763" s="28"/>
      <c r="D763" s="28"/>
    </row>
    <row r="764" spans="1:4" ht="12.75">
      <c r="A764" s="27"/>
      <c r="B764" s="28"/>
      <c r="C764" s="28"/>
      <c r="D764" s="28"/>
    </row>
    <row r="765" spans="1:4" ht="12.75">
      <c r="A765" s="27"/>
      <c r="B765" s="28"/>
      <c r="C765" s="28"/>
      <c r="D765" s="28"/>
    </row>
    <row r="766" spans="1:4" ht="12.75">
      <c r="A766" s="27"/>
      <c r="B766" s="28"/>
      <c r="C766" s="28"/>
      <c r="D766" s="28"/>
    </row>
    <row r="767" spans="1:4" ht="12.75">
      <c r="A767" s="27"/>
      <c r="B767" s="28"/>
      <c r="C767" s="28"/>
      <c r="D767" s="28"/>
    </row>
    <row r="768" spans="1:4" ht="12.75">
      <c r="A768" s="27"/>
      <c r="B768" s="28"/>
      <c r="C768" s="28"/>
      <c r="D768" s="28"/>
    </row>
    <row r="769" spans="1:4" ht="12.75">
      <c r="A769" s="27"/>
      <c r="B769" s="28"/>
      <c r="C769" s="28"/>
      <c r="D769" s="28"/>
    </row>
    <row r="770" spans="1:4" ht="12.75">
      <c r="A770" s="27"/>
      <c r="B770" s="28"/>
      <c r="C770" s="28"/>
      <c r="D770" s="28"/>
    </row>
    <row r="771" spans="1:4" ht="12.75">
      <c r="A771" s="27"/>
      <c r="B771" s="28"/>
      <c r="C771" s="28"/>
      <c r="D771" s="28"/>
    </row>
    <row r="772" spans="1:4" ht="12.75">
      <c r="A772" s="27"/>
      <c r="B772" s="28"/>
      <c r="C772" s="28"/>
      <c r="D772" s="28"/>
    </row>
    <row r="773" spans="1:4" ht="12.75">
      <c r="A773" s="27"/>
      <c r="B773" s="28"/>
      <c r="C773" s="28"/>
      <c r="D773" s="28"/>
    </row>
    <row r="774" spans="1:4" ht="12.75">
      <c r="A774" s="27"/>
      <c r="B774" s="28"/>
      <c r="C774" s="28"/>
      <c r="D774" s="28"/>
    </row>
    <row r="775" spans="1:4" ht="12.75">
      <c r="A775" s="27"/>
      <c r="B775" s="28"/>
      <c r="C775" s="28"/>
      <c r="D775" s="28"/>
    </row>
    <row r="776" spans="1:4" ht="12.75">
      <c r="A776" s="27"/>
      <c r="B776" s="28"/>
      <c r="C776" s="28"/>
      <c r="D776" s="28"/>
    </row>
    <row r="777" spans="1:4" ht="12.75">
      <c r="A777" s="27"/>
      <c r="B777" s="28"/>
      <c r="C777" s="28"/>
      <c r="D777" s="28"/>
    </row>
    <row r="778" spans="1:4" ht="12.75">
      <c r="A778" s="27"/>
      <c r="B778" s="28"/>
      <c r="C778" s="28"/>
      <c r="D778" s="28"/>
    </row>
    <row r="779" spans="1:4" ht="12.75">
      <c r="A779" s="27"/>
      <c r="B779" s="28"/>
      <c r="C779" s="28"/>
      <c r="D779" s="28"/>
    </row>
    <row r="780" spans="1:4" ht="12.75">
      <c r="A780" s="27"/>
      <c r="B780" s="28"/>
      <c r="C780" s="28"/>
      <c r="D780" s="28"/>
    </row>
    <row r="781" spans="1:4" ht="12.75">
      <c r="A781" s="27"/>
      <c r="B781" s="28"/>
      <c r="C781" s="28"/>
      <c r="D781" s="28"/>
    </row>
    <row r="782" spans="1:4" ht="12.75">
      <c r="A782" s="27"/>
      <c r="B782" s="28"/>
      <c r="C782" s="28"/>
      <c r="D782" s="28"/>
    </row>
    <row r="783" spans="1:4" ht="12.75">
      <c r="A783" s="27"/>
      <c r="B783" s="28"/>
      <c r="C783" s="28"/>
      <c r="D783" s="28"/>
    </row>
    <row r="784" spans="1:4" ht="12.75">
      <c r="A784" s="27"/>
      <c r="B784" s="28"/>
      <c r="C784" s="28"/>
      <c r="D784" s="28"/>
    </row>
    <row r="785" spans="1:4" ht="12.75">
      <c r="A785" s="27"/>
      <c r="B785" s="28"/>
      <c r="C785" s="28"/>
      <c r="D785" s="28"/>
    </row>
    <row r="786" spans="1:4" ht="12.75">
      <c r="A786" s="27"/>
      <c r="B786" s="28"/>
      <c r="C786" s="28"/>
      <c r="D786" s="28"/>
    </row>
    <row r="787" spans="1:4" ht="12.75">
      <c r="A787" s="27"/>
      <c r="B787" s="28"/>
      <c r="C787" s="28"/>
      <c r="D787" s="28"/>
    </row>
    <row r="788" spans="1:4" ht="12.75">
      <c r="A788" s="27"/>
      <c r="B788" s="28"/>
      <c r="C788" s="28"/>
      <c r="D788" s="28"/>
    </row>
    <row r="789" spans="1:4" ht="12.75">
      <c r="A789" s="27"/>
      <c r="B789" s="28"/>
      <c r="C789" s="28"/>
      <c r="D789" s="28"/>
    </row>
    <row r="790" spans="1:4" ht="12.75">
      <c r="A790" s="27"/>
      <c r="B790" s="28"/>
      <c r="C790" s="28"/>
      <c r="D790" s="28"/>
    </row>
    <row r="791" spans="1:4" ht="12.75">
      <c r="A791" s="27"/>
      <c r="B791" s="28"/>
      <c r="C791" s="28"/>
      <c r="D791" s="28"/>
    </row>
    <row r="792" spans="1:4" ht="12.75">
      <c r="A792" s="27"/>
      <c r="B792" s="28"/>
      <c r="C792" s="28"/>
      <c r="D792" s="28"/>
    </row>
    <row r="793" spans="1:4" ht="12.75">
      <c r="A793" s="27"/>
      <c r="B793" s="28"/>
      <c r="C793" s="28"/>
      <c r="D793" s="28"/>
    </row>
    <row r="794" spans="1:4" ht="12.75">
      <c r="A794" s="27"/>
      <c r="B794" s="28"/>
      <c r="C794" s="28"/>
      <c r="D794" s="28"/>
    </row>
    <row r="795" spans="1:4" ht="12.75">
      <c r="A795" s="27"/>
      <c r="B795" s="28"/>
      <c r="C795" s="28"/>
      <c r="D795" s="28"/>
    </row>
    <row r="796" spans="1:4" ht="12.75">
      <c r="A796" s="27"/>
      <c r="B796" s="28"/>
      <c r="C796" s="28"/>
      <c r="D796" s="28"/>
    </row>
    <row r="797" spans="1:4" ht="12.75">
      <c r="A797" s="27"/>
      <c r="B797" s="28"/>
      <c r="C797" s="28"/>
      <c r="D797" s="28"/>
    </row>
    <row r="798" spans="1:4" ht="12.75">
      <c r="A798" s="27"/>
      <c r="B798" s="28"/>
      <c r="C798" s="28"/>
      <c r="D798" s="28"/>
    </row>
    <row r="799" spans="1:4" ht="12.75">
      <c r="A799" s="27"/>
      <c r="B799" s="28"/>
      <c r="C799" s="28"/>
      <c r="D799" s="28"/>
    </row>
    <row r="800" spans="1:4" ht="12.75">
      <c r="A800" s="27"/>
      <c r="B800" s="28"/>
      <c r="C800" s="28"/>
      <c r="D800" s="28"/>
    </row>
    <row r="801" spans="1:4" ht="12.75">
      <c r="A801" s="27"/>
      <c r="B801" s="28"/>
      <c r="C801" s="28"/>
      <c r="D801" s="28"/>
    </row>
    <row r="802" spans="1:4" ht="12.75">
      <c r="A802" s="27"/>
      <c r="B802" s="28"/>
      <c r="C802" s="28"/>
      <c r="D802" s="28"/>
    </row>
    <row r="803" spans="1:4" ht="12.75">
      <c r="A803" s="27"/>
      <c r="B803" s="28"/>
      <c r="C803" s="28"/>
      <c r="D803" s="28"/>
    </row>
    <row r="804" spans="1:4" ht="12.75">
      <c r="A804" s="27"/>
      <c r="B804" s="28"/>
      <c r="C804" s="28"/>
      <c r="D804" s="28"/>
    </row>
    <row r="805" spans="1:4" ht="12.75">
      <c r="A805" s="27"/>
      <c r="B805" s="28"/>
      <c r="C805" s="28"/>
      <c r="D805" s="28"/>
    </row>
    <row r="806" spans="1:4" ht="12.75">
      <c r="A806" s="27"/>
      <c r="B806" s="28"/>
      <c r="C806" s="28"/>
      <c r="D806" s="28"/>
    </row>
    <row r="807" spans="1:4" ht="12.75">
      <c r="A807" s="27"/>
      <c r="B807" s="28"/>
      <c r="C807" s="28"/>
      <c r="D807" s="28"/>
    </row>
    <row r="808" spans="1:4" ht="12.75">
      <c r="A808" s="27"/>
      <c r="B808" s="28"/>
      <c r="C808" s="28"/>
      <c r="D808" s="28"/>
    </row>
    <row r="809" spans="1:4" ht="12.75">
      <c r="A809" s="27"/>
      <c r="B809" s="28"/>
      <c r="C809" s="28"/>
      <c r="D809" s="28"/>
    </row>
    <row r="810" spans="1:4" ht="12.75">
      <c r="A810" s="27"/>
      <c r="B810" s="28"/>
      <c r="C810" s="28"/>
      <c r="D810" s="28"/>
    </row>
    <row r="811" spans="1:4" ht="12.75">
      <c r="A811" s="27"/>
      <c r="B811" s="28"/>
      <c r="C811" s="28"/>
      <c r="D811" s="28"/>
    </row>
    <row r="812" spans="1:4" ht="12.75">
      <c r="A812" s="27"/>
      <c r="B812" s="28"/>
      <c r="C812" s="28"/>
      <c r="D812" s="28"/>
    </row>
    <row r="813" spans="1:4" ht="12.75">
      <c r="A813" s="27"/>
      <c r="B813" s="28"/>
      <c r="C813" s="28"/>
      <c r="D813" s="28"/>
    </row>
    <row r="814" spans="1:4" ht="12.75">
      <c r="A814" s="27"/>
      <c r="B814" s="28"/>
      <c r="C814" s="28"/>
      <c r="D814" s="28"/>
    </row>
    <row r="815" spans="1:4" ht="12.75">
      <c r="A815" s="27"/>
      <c r="B815" s="28"/>
      <c r="C815" s="28"/>
      <c r="D815" s="28"/>
    </row>
    <row r="816" spans="1:4" ht="12.75">
      <c r="A816" s="27"/>
      <c r="B816" s="28"/>
      <c r="C816" s="28"/>
      <c r="D816" s="28"/>
    </row>
    <row r="817" spans="1:4" ht="12.75">
      <c r="A817" s="27"/>
      <c r="B817" s="28"/>
      <c r="C817" s="28"/>
      <c r="D817" s="28"/>
    </row>
    <row r="818" spans="1:4" ht="12.75">
      <c r="A818" s="27"/>
      <c r="B818" s="28"/>
      <c r="C818" s="28"/>
      <c r="D818" s="28"/>
    </row>
    <row r="819" spans="1:4" ht="12.75">
      <c r="A819" s="27"/>
      <c r="B819" s="28"/>
      <c r="C819" s="28"/>
      <c r="D819" s="28"/>
    </row>
    <row r="820" spans="1:4" ht="12.75">
      <c r="A820" s="27"/>
      <c r="B820" s="28"/>
      <c r="C820" s="28"/>
      <c r="D820" s="28"/>
    </row>
    <row r="821" spans="1:4" ht="12.75">
      <c r="A821" s="27"/>
      <c r="B821" s="28"/>
      <c r="C821" s="28"/>
      <c r="D821" s="28"/>
    </row>
    <row r="822" spans="1:4" ht="12.75">
      <c r="A822" s="27"/>
      <c r="B822" s="28"/>
      <c r="C822" s="28"/>
      <c r="D822" s="28"/>
    </row>
    <row r="823" spans="1:4" ht="12.75">
      <c r="A823" s="27"/>
      <c r="B823" s="28"/>
      <c r="C823" s="28"/>
      <c r="D823" s="28"/>
    </row>
    <row r="824" spans="1:4" ht="12.75">
      <c r="A824" s="27"/>
      <c r="B824" s="28"/>
      <c r="C824" s="28"/>
      <c r="D824" s="28"/>
    </row>
    <row r="825" spans="1:4" ht="12.75">
      <c r="A825" s="27"/>
      <c r="B825" s="28"/>
      <c r="C825" s="28"/>
      <c r="D825" s="28"/>
    </row>
    <row r="826" spans="1:4" ht="12.75">
      <c r="A826" s="27"/>
      <c r="B826" s="28"/>
      <c r="C826" s="28"/>
      <c r="D826" s="28"/>
    </row>
    <row r="827" spans="1:4" ht="12.75">
      <c r="A827" s="27"/>
      <c r="B827" s="28"/>
      <c r="C827" s="28"/>
      <c r="D827" s="28"/>
    </row>
    <row r="828" spans="1:4" ht="12.75">
      <c r="A828" s="27"/>
      <c r="B828" s="28"/>
      <c r="C828" s="28"/>
      <c r="D828" s="28"/>
    </row>
    <row r="829" spans="1:4" ht="12.75">
      <c r="A829" s="27"/>
      <c r="B829" s="28"/>
      <c r="C829" s="28"/>
      <c r="D829" s="28"/>
    </row>
    <row r="830" spans="1:4" ht="12.75">
      <c r="A830" s="27"/>
      <c r="B830" s="28"/>
      <c r="C830" s="28"/>
      <c r="D830" s="28"/>
    </row>
    <row r="831" spans="1:4" ht="12.75">
      <c r="A831" s="27"/>
      <c r="B831" s="28"/>
      <c r="C831" s="28"/>
      <c r="D831" s="28"/>
    </row>
    <row r="832" spans="1:4" ht="12.75">
      <c r="A832" s="27"/>
      <c r="B832" s="28"/>
      <c r="C832" s="28"/>
      <c r="D832" s="28"/>
    </row>
    <row r="833" spans="1:4" ht="12.75">
      <c r="A833" s="27"/>
      <c r="B833" s="28"/>
      <c r="C833" s="28"/>
      <c r="D833" s="28"/>
    </row>
    <row r="834" spans="1:4" ht="12.75">
      <c r="A834" s="27"/>
      <c r="B834" s="28"/>
      <c r="C834" s="28"/>
      <c r="D834" s="28"/>
    </row>
    <row r="835" spans="1:4" ht="12.75">
      <c r="A835" s="27"/>
      <c r="B835" s="28"/>
      <c r="C835" s="28"/>
      <c r="D835" s="28"/>
    </row>
    <row r="836" spans="1:4" ht="12.75">
      <c r="A836" s="27"/>
      <c r="B836" s="28"/>
      <c r="C836" s="28"/>
      <c r="D836" s="28"/>
    </row>
    <row r="837" spans="1:4" ht="12.75">
      <c r="A837" s="27"/>
      <c r="B837" s="28"/>
      <c r="C837" s="28"/>
      <c r="D837" s="28"/>
    </row>
    <row r="838" spans="1:4" ht="12.75">
      <c r="A838" s="27"/>
      <c r="B838" s="28"/>
      <c r="C838" s="28"/>
      <c r="D838" s="28"/>
    </row>
    <row r="839" spans="1:4" ht="12.75">
      <c r="A839" s="27"/>
      <c r="B839" s="28"/>
      <c r="C839" s="28"/>
      <c r="D839" s="28"/>
    </row>
    <row r="840" spans="1:4" ht="12.75">
      <c r="A840" s="27"/>
      <c r="B840" s="28"/>
      <c r="C840" s="28"/>
      <c r="D840" s="28"/>
    </row>
    <row r="841" spans="1:4" ht="12.75">
      <c r="A841" s="27"/>
      <c r="B841" s="28"/>
      <c r="C841" s="28"/>
      <c r="D841" s="28"/>
    </row>
    <row r="842" spans="1:4" ht="12.75">
      <c r="A842" s="27"/>
      <c r="B842" s="28"/>
      <c r="C842" s="28"/>
      <c r="D842" s="28"/>
    </row>
    <row r="843" spans="1:4" ht="12.75">
      <c r="A843" s="27"/>
      <c r="B843" s="28"/>
      <c r="C843" s="28"/>
      <c r="D843" s="28"/>
    </row>
    <row r="844" spans="1:4" ht="12.75">
      <c r="A844" s="27"/>
      <c r="B844" s="28"/>
      <c r="C844" s="28"/>
      <c r="D844" s="28"/>
    </row>
    <row r="845" spans="1:4" ht="12.75">
      <c r="A845" s="27"/>
      <c r="B845" s="28"/>
      <c r="C845" s="28"/>
      <c r="D845" s="28"/>
    </row>
    <row r="846" spans="1:4" ht="12.75">
      <c r="A846" s="27"/>
      <c r="B846" s="28"/>
      <c r="C846" s="28"/>
      <c r="D846" s="28"/>
    </row>
    <row r="847" spans="1:4" ht="12.75">
      <c r="A847" s="27"/>
      <c r="B847" s="28"/>
      <c r="C847" s="28"/>
      <c r="D847" s="28"/>
    </row>
    <row r="848" spans="1:4" ht="12.75">
      <c r="A848" s="27"/>
      <c r="B848" s="28"/>
      <c r="C848" s="28"/>
      <c r="D848" s="28"/>
    </row>
    <row r="849" spans="1:4" ht="12.75">
      <c r="A849" s="27"/>
      <c r="B849" s="28"/>
      <c r="C849" s="28"/>
      <c r="D849" s="28"/>
    </row>
    <row r="850" spans="1:4" ht="12.75">
      <c r="A850" s="27"/>
      <c r="B850" s="28"/>
      <c r="C850" s="28"/>
      <c r="D850" s="28"/>
    </row>
    <row r="851" spans="1:4" ht="12.75">
      <c r="A851" s="27"/>
      <c r="B851" s="28"/>
      <c r="C851" s="28"/>
      <c r="D851" s="28"/>
    </row>
    <row r="852" spans="1:4" ht="12.75">
      <c r="A852" s="27"/>
      <c r="B852" s="28"/>
      <c r="C852" s="28"/>
      <c r="D852" s="28"/>
    </row>
    <row r="853" spans="1:4" ht="12.75">
      <c r="A853" s="27"/>
      <c r="B853" s="28"/>
      <c r="C853" s="28"/>
      <c r="D853" s="28"/>
    </row>
    <row r="854" spans="1:4" ht="12.75">
      <c r="A854" s="27"/>
      <c r="B854" s="28"/>
      <c r="C854" s="28"/>
      <c r="D854" s="28"/>
    </row>
    <row r="855" spans="1:4" ht="12.75">
      <c r="A855" s="27"/>
      <c r="B855" s="28"/>
      <c r="C855" s="28"/>
      <c r="D855" s="28"/>
    </row>
    <row r="856" spans="1:4" ht="12.75">
      <c r="A856" s="27"/>
      <c r="B856" s="28"/>
      <c r="C856" s="28"/>
      <c r="D856" s="28"/>
    </row>
    <row r="857" spans="1:4" ht="12.75">
      <c r="A857" s="27"/>
      <c r="B857" s="28"/>
      <c r="C857" s="28"/>
      <c r="D857" s="28"/>
    </row>
    <row r="858" spans="1:4" ht="12.75">
      <c r="A858" s="27"/>
      <c r="B858" s="28"/>
      <c r="C858" s="28"/>
      <c r="D858" s="28"/>
    </row>
    <row r="859" spans="1:4" ht="12.75">
      <c r="A859" s="27"/>
      <c r="B859" s="28"/>
      <c r="C859" s="28"/>
      <c r="D859" s="28"/>
    </row>
    <row r="860" spans="1:4" ht="12.75">
      <c r="A860" s="27"/>
      <c r="B860" s="28"/>
      <c r="C860" s="28"/>
      <c r="D860" s="28"/>
    </row>
    <row r="861" spans="1:4" ht="12.75">
      <c r="A861" s="27"/>
      <c r="B861" s="28"/>
      <c r="C861" s="28"/>
      <c r="D861" s="28"/>
    </row>
    <row r="862" spans="1:4" ht="12.75">
      <c r="A862" s="27"/>
      <c r="B862" s="28"/>
      <c r="C862" s="28"/>
      <c r="D862" s="28"/>
    </row>
    <row r="863" spans="1:4" ht="12.75">
      <c r="A863" s="27"/>
      <c r="B863" s="28"/>
      <c r="C863" s="28"/>
      <c r="D863" s="28"/>
    </row>
    <row r="864" spans="1:4" ht="12.75">
      <c r="A864" s="27"/>
      <c r="B864" s="28"/>
      <c r="C864" s="28"/>
      <c r="D864" s="28"/>
    </row>
    <row r="865" spans="1:4" ht="12.75">
      <c r="A865" s="27"/>
      <c r="B865" s="28"/>
      <c r="C865" s="28"/>
      <c r="D865" s="28"/>
    </row>
    <row r="866" spans="1:4" ht="12.75">
      <c r="A866" s="27"/>
      <c r="B866" s="28"/>
      <c r="C866" s="28"/>
      <c r="D866" s="28"/>
    </row>
    <row r="867" spans="1:4" ht="12.75">
      <c r="A867" s="27"/>
      <c r="B867" s="28"/>
      <c r="C867" s="28"/>
      <c r="D867" s="28"/>
    </row>
    <row r="868" spans="1:4" ht="12.75">
      <c r="A868" s="27"/>
      <c r="B868" s="28"/>
      <c r="C868" s="28"/>
      <c r="D868" s="28"/>
    </row>
    <row r="869" spans="1:4" ht="12.75">
      <c r="A869" s="27"/>
      <c r="B869" s="28"/>
      <c r="C869" s="28"/>
      <c r="D869" s="28"/>
    </row>
    <row r="870" spans="1:4" ht="12.75">
      <c r="A870" s="27"/>
      <c r="B870" s="28"/>
      <c r="C870" s="28"/>
      <c r="D870" s="28"/>
    </row>
    <row r="871" spans="1:4" ht="12.75">
      <c r="A871" s="27"/>
      <c r="B871" s="28"/>
      <c r="C871" s="28"/>
      <c r="D871" s="28"/>
    </row>
    <row r="872" spans="1:4" ht="12.75">
      <c r="A872" s="27"/>
      <c r="B872" s="28"/>
      <c r="C872" s="28"/>
      <c r="D872" s="28"/>
    </row>
    <row r="873" spans="1:4" ht="12.75">
      <c r="A873" s="27"/>
      <c r="B873" s="28"/>
      <c r="C873" s="28"/>
      <c r="D873" s="28"/>
    </row>
    <row r="874" spans="1:4" ht="12.75">
      <c r="A874" s="27"/>
      <c r="B874" s="28"/>
      <c r="C874" s="28"/>
      <c r="D874" s="28"/>
    </row>
    <row r="875" spans="1:4" ht="12.75">
      <c r="A875" s="27"/>
      <c r="B875" s="28"/>
      <c r="C875" s="28"/>
      <c r="D875" s="28"/>
    </row>
    <row r="876" spans="1:4" ht="12.75">
      <c r="A876" s="27"/>
      <c r="B876" s="28"/>
      <c r="C876" s="28"/>
      <c r="D876" s="28"/>
    </row>
    <row r="877" spans="1:4" ht="12.75">
      <c r="A877" s="27"/>
      <c r="B877" s="28"/>
      <c r="C877" s="28"/>
      <c r="D877" s="28"/>
    </row>
    <row r="878" spans="1:4" ht="12.75">
      <c r="A878" s="27"/>
      <c r="B878" s="28"/>
      <c r="C878" s="28"/>
      <c r="D878" s="28"/>
    </row>
    <row r="879" spans="1:4" ht="12.75">
      <c r="A879" s="27"/>
      <c r="B879" s="28"/>
      <c r="C879" s="28"/>
      <c r="D879" s="28"/>
    </row>
    <row r="880" spans="1:4" ht="12.75">
      <c r="A880" s="27"/>
      <c r="B880" s="28"/>
      <c r="C880" s="28"/>
      <c r="D880" s="28"/>
    </row>
    <row r="881" spans="1:4" ht="12.75">
      <c r="A881" s="27"/>
      <c r="B881" s="28"/>
      <c r="C881" s="28"/>
      <c r="D881" s="28"/>
    </row>
    <row r="882" spans="1:4" ht="12.75">
      <c r="A882" s="27"/>
      <c r="B882" s="28"/>
      <c r="C882" s="28"/>
      <c r="D882" s="28"/>
    </row>
    <row r="883" spans="1:4" ht="12.75">
      <c r="A883" s="27"/>
      <c r="B883" s="28"/>
      <c r="C883" s="28"/>
      <c r="D883" s="28"/>
    </row>
    <row r="884" spans="1:4" ht="12.75">
      <c r="A884" s="27"/>
      <c r="B884" s="28"/>
      <c r="C884" s="28"/>
      <c r="D884" s="28"/>
    </row>
    <row r="885" spans="1:4" ht="12.75">
      <c r="A885" s="27"/>
      <c r="B885" s="28"/>
      <c r="C885" s="28"/>
      <c r="D885" s="28"/>
    </row>
    <row r="886" spans="1:4" ht="12.75">
      <c r="A886" s="27"/>
      <c r="B886" s="28"/>
      <c r="C886" s="28"/>
      <c r="D886" s="28"/>
    </row>
    <row r="887" spans="1:4" ht="12.75">
      <c r="A887" s="27"/>
      <c r="B887" s="28"/>
      <c r="C887" s="28"/>
      <c r="D887" s="28"/>
    </row>
    <row r="888" spans="1:4" ht="12.75">
      <c r="A888" s="27"/>
      <c r="B888" s="28"/>
      <c r="C888" s="28"/>
      <c r="D888" s="28"/>
    </row>
    <row r="889" spans="1:4" ht="12.75">
      <c r="A889" s="27"/>
      <c r="B889" s="28"/>
      <c r="C889" s="28"/>
      <c r="D889" s="28"/>
    </row>
    <row r="890" spans="1:4" ht="12.75">
      <c r="A890" s="27"/>
      <c r="B890" s="28"/>
      <c r="C890" s="28"/>
      <c r="D890" s="28"/>
    </row>
    <row r="891" spans="1:4" ht="12.75">
      <c r="A891" s="27"/>
      <c r="B891" s="28"/>
      <c r="C891" s="28"/>
      <c r="D891" s="28"/>
    </row>
    <row r="892" spans="1:4" ht="12.75">
      <c r="A892" s="27"/>
      <c r="B892" s="28"/>
      <c r="C892" s="28"/>
      <c r="D892" s="28"/>
    </row>
    <row r="893" spans="1:4" ht="12.75">
      <c r="A893" s="27"/>
      <c r="B893" s="28"/>
      <c r="C893" s="28"/>
      <c r="D893" s="28"/>
    </row>
    <row r="894" spans="1:4" ht="12.75">
      <c r="A894" s="27"/>
      <c r="B894" s="28"/>
      <c r="C894" s="28"/>
      <c r="D894" s="28"/>
    </row>
    <row r="895" spans="1:4" ht="12.75">
      <c r="A895" s="27"/>
      <c r="B895" s="28"/>
      <c r="C895" s="28"/>
      <c r="D895" s="28"/>
    </row>
    <row r="896" spans="1:4" ht="12.75">
      <c r="A896" s="27"/>
      <c r="B896" s="28"/>
      <c r="C896" s="28"/>
      <c r="D896" s="28"/>
    </row>
    <row r="897" spans="1:4" ht="12.75">
      <c r="A897" s="27"/>
      <c r="B897" s="28"/>
      <c r="C897" s="28"/>
      <c r="D897" s="28"/>
    </row>
    <row r="898" spans="1:4" ht="12.75">
      <c r="A898" s="27"/>
      <c r="B898" s="28"/>
      <c r="C898" s="28"/>
      <c r="D898" s="28"/>
    </row>
    <row r="899" spans="1:4" ht="12.75">
      <c r="A899" s="27"/>
      <c r="B899" s="28"/>
      <c r="C899" s="28"/>
      <c r="D899" s="28"/>
    </row>
    <row r="900" spans="1:4" ht="12.75">
      <c r="A900" s="27"/>
      <c r="B900" s="28"/>
      <c r="C900" s="28"/>
      <c r="D900" s="28"/>
    </row>
    <row r="901" spans="1:4" ht="12.75">
      <c r="A901" s="27"/>
      <c r="B901" s="28"/>
      <c r="C901" s="28"/>
      <c r="D901" s="28"/>
    </row>
    <row r="902" spans="1:4" ht="12.75">
      <c r="A902" s="27"/>
      <c r="B902" s="28"/>
      <c r="C902" s="28"/>
      <c r="D902" s="28"/>
    </row>
    <row r="903" spans="1:4" ht="12.75">
      <c r="A903" s="27"/>
      <c r="B903" s="28"/>
      <c r="C903" s="28"/>
      <c r="D903" s="28"/>
    </row>
    <row r="904" spans="1:4" ht="12.75">
      <c r="A904" s="27"/>
      <c r="B904" s="28"/>
      <c r="C904" s="28"/>
      <c r="D904" s="28"/>
    </row>
    <row r="905" spans="1:4" ht="12.75">
      <c r="A905" s="27"/>
      <c r="B905" s="28"/>
      <c r="C905" s="28"/>
      <c r="D905" s="28"/>
    </row>
    <row r="906" spans="1:4" ht="12.75">
      <c r="A906" s="27"/>
      <c r="B906" s="28"/>
      <c r="C906" s="28"/>
      <c r="D906" s="28"/>
    </row>
    <row r="907" spans="1:4" ht="12.75">
      <c r="A907" s="27"/>
      <c r="B907" s="28"/>
      <c r="C907" s="28"/>
      <c r="D907" s="28"/>
    </row>
    <row r="908" spans="1:4" ht="12.75">
      <c r="A908" s="27"/>
      <c r="B908" s="28"/>
      <c r="C908" s="28"/>
      <c r="D908" s="28"/>
    </row>
    <row r="909" spans="1:4" ht="12.75">
      <c r="A909" s="27"/>
      <c r="B909" s="28"/>
      <c r="C909" s="28"/>
      <c r="D909" s="28"/>
    </row>
    <row r="910" spans="1:4" ht="12.75">
      <c r="A910" s="27"/>
      <c r="B910" s="28"/>
      <c r="C910" s="28"/>
      <c r="D910" s="28"/>
    </row>
    <row r="911" spans="1:4" ht="12.75">
      <c r="A911" s="27"/>
      <c r="B911" s="28"/>
      <c r="C911" s="28"/>
      <c r="D911" s="28"/>
    </row>
    <row r="912" spans="1:4" ht="12.75">
      <c r="A912" s="27"/>
      <c r="B912" s="28"/>
      <c r="C912" s="28"/>
      <c r="D912" s="28"/>
    </row>
    <row r="913" spans="1:4" ht="12.75">
      <c r="A913" s="27"/>
      <c r="B913" s="28"/>
      <c r="C913" s="28"/>
      <c r="D913" s="28"/>
    </row>
    <row r="914" spans="1:4" ht="12.75">
      <c r="A914" s="27"/>
      <c r="B914" s="28"/>
      <c r="C914" s="28"/>
      <c r="D914" s="28"/>
    </row>
    <row r="915" spans="1:4" ht="12.75">
      <c r="A915" s="27"/>
      <c r="B915" s="28"/>
      <c r="C915" s="28"/>
      <c r="D915" s="28"/>
    </row>
    <row r="916" spans="1:4" ht="12.75">
      <c r="A916" s="27"/>
      <c r="B916" s="28"/>
      <c r="C916" s="28"/>
      <c r="D916" s="28"/>
    </row>
    <row r="917" spans="1:4" ht="12.75">
      <c r="A917" s="27"/>
      <c r="B917" s="28"/>
      <c r="C917" s="28"/>
      <c r="D917" s="28"/>
    </row>
    <row r="918" spans="1:4" ht="12.75">
      <c r="A918" s="27"/>
      <c r="B918" s="28"/>
      <c r="C918" s="28"/>
      <c r="D918" s="28"/>
    </row>
    <row r="919" spans="1:4" ht="12.75">
      <c r="A919" s="27"/>
      <c r="B919" s="28"/>
      <c r="C919" s="28"/>
      <c r="D919" s="28"/>
    </row>
    <row r="920" spans="1:4" ht="12.75">
      <c r="A920" s="27"/>
      <c r="B920" s="28"/>
      <c r="C920" s="28"/>
      <c r="D920" s="28"/>
    </row>
    <row r="921" spans="1:4" ht="12.75">
      <c r="A921" s="27"/>
      <c r="B921" s="28"/>
      <c r="C921" s="28"/>
      <c r="D921" s="28"/>
    </row>
    <row r="922" spans="1:4" ht="12.75">
      <c r="A922" s="27"/>
      <c r="B922" s="28"/>
      <c r="C922" s="28"/>
      <c r="D922" s="28"/>
    </row>
    <row r="923" spans="1:4" ht="12.75">
      <c r="A923" s="27"/>
      <c r="B923" s="28"/>
      <c r="C923" s="28"/>
      <c r="D923" s="28"/>
    </row>
    <row r="924" spans="1:4" ht="12.75">
      <c r="A924" s="27"/>
      <c r="B924" s="28"/>
      <c r="C924" s="28"/>
      <c r="D924" s="28"/>
    </row>
    <row r="925" spans="1:4" ht="12.75">
      <c r="A925" s="27"/>
      <c r="B925" s="28"/>
      <c r="C925" s="28"/>
      <c r="D925" s="28"/>
    </row>
    <row r="926" spans="1:4" ht="12.75">
      <c r="A926" s="27"/>
      <c r="B926" s="28"/>
      <c r="C926" s="28"/>
      <c r="D926" s="28"/>
    </row>
    <row r="927" spans="1:4" ht="12.75">
      <c r="A927" s="27"/>
      <c r="B927" s="28"/>
      <c r="C927" s="28"/>
      <c r="D927" s="28"/>
    </row>
    <row r="928" spans="1:4" ht="12.75">
      <c r="A928" s="27"/>
      <c r="B928" s="28"/>
      <c r="C928" s="28"/>
      <c r="D928" s="28"/>
    </row>
    <row r="929" spans="1:4" ht="12.75">
      <c r="A929" s="27"/>
      <c r="B929" s="28"/>
      <c r="C929" s="28"/>
      <c r="D929" s="28"/>
    </row>
    <row r="930" spans="1:4" ht="12.75">
      <c r="A930" s="27"/>
      <c r="B930" s="28"/>
      <c r="C930" s="28"/>
      <c r="D930" s="28"/>
    </row>
    <row r="931" spans="1:4" ht="12.75">
      <c r="A931" s="27"/>
      <c r="B931" s="28"/>
      <c r="C931" s="28"/>
      <c r="D931" s="28"/>
    </row>
    <row r="932" spans="1:4" ht="12.75">
      <c r="A932" s="27"/>
      <c r="B932" s="28"/>
      <c r="C932" s="28"/>
      <c r="D932" s="28"/>
    </row>
    <row r="933" spans="1:4" ht="12.75">
      <c r="A933" s="27"/>
      <c r="B933" s="28"/>
      <c r="C933" s="28"/>
      <c r="D933" s="28"/>
    </row>
    <row r="934" spans="1:4" ht="12.75">
      <c r="A934" s="27"/>
      <c r="B934" s="28"/>
      <c r="C934" s="28"/>
      <c r="D934" s="28"/>
    </row>
    <row r="935" spans="1:4" ht="12.75">
      <c r="A935" s="27"/>
      <c r="B935" s="28"/>
      <c r="C935" s="28"/>
      <c r="D935" s="28"/>
    </row>
    <row r="936" spans="1:4" ht="12.75">
      <c r="A936" s="27"/>
      <c r="B936" s="28"/>
      <c r="C936" s="28"/>
      <c r="D936" s="28"/>
    </row>
    <row r="937" spans="1:4" ht="12.75">
      <c r="A937" s="27"/>
      <c r="B937" s="28"/>
      <c r="C937" s="28"/>
      <c r="D937" s="28"/>
    </row>
    <row r="938" spans="1:4" ht="12.75">
      <c r="A938" s="27"/>
      <c r="B938" s="28"/>
      <c r="C938" s="28"/>
      <c r="D938" s="28"/>
    </row>
    <row r="939" spans="1:4" ht="12.75">
      <c r="A939" s="27"/>
      <c r="B939" s="28"/>
      <c r="C939" s="28"/>
      <c r="D939" s="28"/>
    </row>
    <row r="940" spans="1:4" ht="12.75">
      <c r="A940" s="27"/>
      <c r="B940" s="28"/>
      <c r="C940" s="28"/>
      <c r="D940" s="28"/>
    </row>
    <row r="941" spans="1:4" ht="12.75">
      <c r="A941" s="27"/>
      <c r="B941" s="28"/>
      <c r="C941" s="28"/>
      <c r="D941" s="28"/>
    </row>
    <row r="942" spans="1:4" ht="12.75">
      <c r="A942" s="27"/>
      <c r="B942" s="28"/>
      <c r="C942" s="28"/>
      <c r="D942" s="28"/>
    </row>
    <row r="943" spans="1:4" ht="12.75">
      <c r="A943" s="27"/>
      <c r="B943" s="28"/>
      <c r="C943" s="28"/>
      <c r="D943" s="28"/>
    </row>
    <row r="944" spans="1:4" ht="12.75">
      <c r="A944" s="27"/>
      <c r="B944" s="28"/>
      <c r="C944" s="28"/>
      <c r="D944" s="28"/>
    </row>
    <row r="945" spans="1:4" ht="12.75">
      <c r="A945" s="27"/>
      <c r="B945" s="28"/>
      <c r="C945" s="28"/>
      <c r="D945" s="28"/>
    </row>
    <row r="946" spans="1:4" ht="12.75">
      <c r="A946" s="27"/>
      <c r="B946" s="28"/>
      <c r="C946" s="28"/>
      <c r="D946" s="28"/>
    </row>
    <row r="947" spans="1:4" ht="12.75">
      <c r="A947" s="27"/>
      <c r="B947" s="28"/>
      <c r="C947" s="28"/>
      <c r="D947" s="28"/>
    </row>
    <row r="948" spans="1:4" ht="12.75">
      <c r="A948" s="27"/>
      <c r="B948" s="28"/>
      <c r="C948" s="28"/>
      <c r="D948" s="28"/>
    </row>
    <row r="949" spans="1:4" ht="12.75">
      <c r="A949" s="27"/>
      <c r="B949" s="28"/>
      <c r="C949" s="28"/>
      <c r="D949" s="28"/>
    </row>
    <row r="950" spans="1:4" ht="12.75">
      <c r="A950" s="27"/>
      <c r="B950" s="28"/>
      <c r="C950" s="28"/>
      <c r="D950" s="28"/>
    </row>
    <row r="951" spans="1:4" ht="12.75">
      <c r="A951" s="27"/>
      <c r="B951" s="28"/>
      <c r="C951" s="28"/>
      <c r="D951" s="28"/>
    </row>
    <row r="952" spans="1:4" ht="12.75">
      <c r="A952" s="27"/>
      <c r="B952" s="28"/>
      <c r="C952" s="28"/>
      <c r="D952" s="28"/>
    </row>
    <row r="953" spans="1:4" ht="12.75">
      <c r="A953" s="27"/>
      <c r="B953" s="28"/>
      <c r="C953" s="28"/>
      <c r="D953" s="28"/>
    </row>
    <row r="954" spans="1:4" ht="12.75">
      <c r="A954" s="27"/>
      <c r="B954" s="28"/>
      <c r="C954" s="28"/>
      <c r="D954" s="28"/>
    </row>
    <row r="955" spans="1:4" ht="12.75">
      <c r="A955" s="27"/>
      <c r="B955" s="28"/>
      <c r="C955" s="28"/>
      <c r="D955" s="28"/>
    </row>
    <row r="956" spans="1:4" ht="12.75">
      <c r="A956" s="27"/>
      <c r="B956" s="28"/>
      <c r="C956" s="28"/>
      <c r="D956" s="28"/>
    </row>
    <row r="957" spans="1:4" ht="12.75">
      <c r="A957" s="27"/>
      <c r="B957" s="28"/>
      <c r="C957" s="28"/>
      <c r="D957" s="28"/>
    </row>
    <row r="958" spans="1:4" ht="12.75">
      <c r="A958" s="27"/>
      <c r="B958" s="28"/>
      <c r="C958" s="28"/>
      <c r="D958" s="28"/>
    </row>
    <row r="959" spans="1:4" ht="12.75">
      <c r="A959" s="27"/>
      <c r="B959" s="28"/>
      <c r="C959" s="28"/>
      <c r="D959" s="28"/>
    </row>
    <row r="960" spans="1:4" ht="12.75">
      <c r="A960" s="27"/>
      <c r="B960" s="28"/>
      <c r="C960" s="28"/>
      <c r="D960" s="28"/>
    </row>
    <row r="961" spans="1:4" ht="12.75">
      <c r="A961" s="27"/>
      <c r="B961" s="28"/>
      <c r="C961" s="28"/>
      <c r="D961" s="28"/>
    </row>
    <row r="962" spans="1:4" ht="12.75">
      <c r="A962" s="27"/>
      <c r="B962" s="28"/>
      <c r="C962" s="28"/>
      <c r="D962" s="28"/>
    </row>
    <row r="963" spans="1:4" ht="12.75">
      <c r="A963" s="27"/>
      <c r="B963" s="28"/>
      <c r="C963" s="28"/>
      <c r="D963" s="28"/>
    </row>
    <row r="964" spans="1:4" ht="12.75">
      <c r="A964" s="27"/>
      <c r="B964" s="28"/>
      <c r="C964" s="28"/>
      <c r="D964" s="28"/>
    </row>
    <row r="965" spans="1:4" ht="12.75">
      <c r="A965" s="27"/>
      <c r="B965" s="28"/>
      <c r="C965" s="28"/>
      <c r="D965" s="28"/>
    </row>
    <row r="966" spans="1:4" ht="12.75">
      <c r="A966" s="27"/>
      <c r="B966" s="28"/>
      <c r="C966" s="28"/>
      <c r="D966" s="28"/>
    </row>
    <row r="967" spans="1:4" ht="12.75">
      <c r="A967" s="27"/>
      <c r="B967" s="28"/>
      <c r="C967" s="28"/>
      <c r="D967" s="28"/>
    </row>
    <row r="968" spans="1:4" ht="12.75">
      <c r="A968" s="27"/>
      <c r="B968" s="28"/>
      <c r="C968" s="28"/>
      <c r="D968" s="28"/>
    </row>
    <row r="969" spans="1:4" ht="12.75">
      <c r="A969" s="27"/>
      <c r="B969" s="28"/>
      <c r="C969" s="28"/>
      <c r="D969" s="28"/>
    </row>
    <row r="970" spans="1:4" ht="12.75">
      <c r="A970" s="27"/>
      <c r="B970" s="28"/>
      <c r="C970" s="28"/>
      <c r="D970" s="28"/>
    </row>
    <row r="971" spans="1:4" ht="12.75">
      <c r="A971" s="27"/>
      <c r="B971" s="28"/>
      <c r="C971" s="28"/>
      <c r="D971" s="28"/>
    </row>
    <row r="972" spans="1:4" ht="12.75">
      <c r="A972" s="27"/>
      <c r="B972" s="28"/>
      <c r="C972" s="28"/>
      <c r="D972" s="28"/>
    </row>
    <row r="973" spans="1:4" ht="12.75">
      <c r="A973" s="27"/>
      <c r="B973" s="28"/>
      <c r="C973" s="28"/>
      <c r="D973" s="28"/>
    </row>
    <row r="974" spans="1:4" ht="12.75">
      <c r="A974" s="27"/>
      <c r="B974" s="28"/>
      <c r="C974" s="28"/>
      <c r="D974" s="28"/>
    </row>
    <row r="975" spans="1:4" ht="12.75">
      <c r="A975" s="27"/>
      <c r="B975" s="28"/>
      <c r="C975" s="28"/>
      <c r="D975" s="28"/>
    </row>
    <row r="976" spans="1:4" ht="12.75">
      <c r="A976" s="27"/>
      <c r="B976" s="28"/>
      <c r="C976" s="28"/>
      <c r="D976" s="28"/>
    </row>
    <row r="977" spans="1:4" ht="12.75">
      <c r="A977" s="27"/>
      <c r="B977" s="28"/>
      <c r="C977" s="28"/>
      <c r="D977" s="28"/>
    </row>
    <row r="978" spans="1:4" ht="12.75">
      <c r="A978" s="27"/>
      <c r="B978" s="28"/>
      <c r="C978" s="28"/>
      <c r="D978" s="28"/>
    </row>
    <row r="979" spans="1:4" ht="12.75">
      <c r="A979" s="27"/>
      <c r="B979" s="28"/>
      <c r="C979" s="28"/>
      <c r="D979" s="28"/>
    </row>
    <row r="980" spans="1:4" ht="12.75">
      <c r="A980" s="27"/>
      <c r="B980" s="28"/>
      <c r="C980" s="28"/>
      <c r="D980" s="28"/>
    </row>
    <row r="981" spans="1:4" ht="12.75">
      <c r="A981" s="27"/>
      <c r="B981" s="28"/>
      <c r="C981" s="28"/>
      <c r="D981" s="28"/>
    </row>
    <row r="982" spans="1:4" ht="12.75">
      <c r="A982" s="27"/>
      <c r="B982" s="28"/>
      <c r="C982" s="28"/>
      <c r="D982" s="28"/>
    </row>
    <row r="983" spans="1:4" ht="12.75">
      <c r="A983" s="27"/>
      <c r="B983" s="28"/>
      <c r="C983" s="28"/>
      <c r="D983" s="28"/>
    </row>
    <row r="984" spans="1:4" ht="12.75">
      <c r="A984" s="27"/>
      <c r="B984" s="28"/>
      <c r="C984" s="28"/>
      <c r="D984" s="28"/>
    </row>
    <row r="985" spans="1:4" ht="12.75">
      <c r="A985" s="27"/>
      <c r="B985" s="28"/>
      <c r="C985" s="28"/>
      <c r="D985" s="28"/>
    </row>
    <row r="986" spans="1:4" ht="12.75">
      <c r="A986" s="27"/>
      <c r="B986" s="28"/>
      <c r="C986" s="28"/>
      <c r="D986" s="28"/>
    </row>
    <row r="987" spans="1:4" ht="12.75">
      <c r="A987" s="27"/>
      <c r="B987" s="28"/>
      <c r="C987" s="28"/>
      <c r="D987" s="28"/>
    </row>
    <row r="988" spans="1:4" ht="12.75">
      <c r="A988" s="27"/>
      <c r="B988" s="28"/>
      <c r="C988" s="28"/>
      <c r="D988" s="28"/>
    </row>
    <row r="989" spans="1:4" ht="12.75">
      <c r="A989" s="27"/>
      <c r="B989" s="28"/>
      <c r="C989" s="28"/>
      <c r="D989" s="28"/>
    </row>
    <row r="990" spans="1:4" ht="12.75">
      <c r="A990" s="27"/>
      <c r="B990" s="28"/>
      <c r="C990" s="28"/>
      <c r="D990" s="28"/>
    </row>
    <row r="991" spans="1:4" ht="12.75">
      <c r="A991" s="27"/>
      <c r="B991" s="28"/>
      <c r="C991" s="28"/>
      <c r="D991" s="28"/>
    </row>
    <row r="992" spans="1:4" ht="12.75">
      <c r="A992" s="27"/>
      <c r="B992" s="28"/>
      <c r="C992" s="28"/>
      <c r="D992" s="28"/>
    </row>
    <row r="993" spans="1:4" ht="12.75">
      <c r="A993" s="27"/>
      <c r="B993" s="28"/>
      <c r="C993" s="28"/>
      <c r="D993" s="28"/>
    </row>
    <row r="994" spans="1:4" ht="12.75">
      <c r="A994" s="27"/>
      <c r="B994" s="28"/>
      <c r="C994" s="28"/>
      <c r="D994" s="28"/>
    </row>
    <row r="995" spans="1:4" ht="12.75">
      <c r="A995" s="27"/>
      <c r="B995" s="28"/>
      <c r="C995" s="28"/>
      <c r="D995" s="28"/>
    </row>
    <row r="996" spans="1:4" ht="12.75">
      <c r="A996" s="27"/>
      <c r="B996" s="28"/>
      <c r="C996" s="28"/>
      <c r="D996" s="28"/>
    </row>
    <row r="997" spans="1:4" ht="12.75">
      <c r="A997" s="27"/>
      <c r="B997" s="28"/>
      <c r="C997" s="28"/>
      <c r="D997" s="28"/>
    </row>
    <row r="998" spans="1:4" ht="12.75">
      <c r="A998" s="27"/>
      <c r="B998" s="28"/>
      <c r="C998" s="28"/>
      <c r="D998" s="28"/>
    </row>
    <row r="999" spans="1:4" ht="12.75">
      <c r="A999" s="27"/>
      <c r="B999" s="28"/>
      <c r="C999" s="28"/>
      <c r="D999" s="28"/>
    </row>
    <row r="1000" spans="1:4" ht="12.75">
      <c r="A1000" s="27"/>
      <c r="B1000" s="28"/>
      <c r="C1000" s="28"/>
      <c r="D1000" s="28"/>
    </row>
    <row r="1001" spans="1:4" ht="12.75">
      <c r="A1001" s="27"/>
      <c r="B1001" s="28"/>
      <c r="C1001" s="28"/>
      <c r="D1001" s="28"/>
    </row>
    <row r="1002" spans="1:4" ht="12.75">
      <c r="A1002" s="27"/>
      <c r="B1002" s="28"/>
      <c r="C1002" s="28"/>
      <c r="D1002" s="28"/>
    </row>
    <row r="1003" spans="1:4" ht="12.75">
      <c r="A1003" s="27"/>
      <c r="B1003" s="28"/>
      <c r="C1003" s="28"/>
      <c r="D1003" s="28"/>
    </row>
    <row r="1004" spans="1:4" ht="12.75">
      <c r="A1004" s="27"/>
      <c r="B1004" s="28"/>
      <c r="C1004" s="28"/>
      <c r="D1004" s="28"/>
    </row>
    <row r="1005" spans="1:4" ht="12.75">
      <c r="A1005" s="27"/>
      <c r="B1005" s="28"/>
      <c r="C1005" s="28"/>
      <c r="D1005" s="28"/>
    </row>
    <row r="1006" spans="1:4" ht="12.75">
      <c r="A1006" s="27"/>
      <c r="B1006" s="28"/>
      <c r="C1006" s="28"/>
      <c r="D1006" s="28"/>
    </row>
    <row r="1007" spans="1:4" ht="12.75">
      <c r="A1007" s="27"/>
      <c r="B1007" s="28"/>
      <c r="C1007" s="28"/>
      <c r="D1007" s="28"/>
    </row>
    <row r="1008" spans="1:4" ht="12.75">
      <c r="A1008" s="27"/>
      <c r="B1008" s="28"/>
      <c r="C1008" s="28"/>
      <c r="D1008" s="28"/>
    </row>
    <row r="1009" spans="1:4" ht="12.75">
      <c r="A1009" s="27"/>
      <c r="B1009" s="28"/>
      <c r="C1009" s="28"/>
      <c r="D1009" s="28"/>
    </row>
    <row r="1010" spans="1:4" ht="12.75">
      <c r="A1010" s="27"/>
      <c r="B1010" s="28"/>
      <c r="C1010" s="28"/>
      <c r="D1010" s="28"/>
    </row>
    <row r="1011" spans="1:4" ht="12.75">
      <c r="A1011" s="27"/>
      <c r="B1011" s="28"/>
      <c r="C1011" s="28"/>
      <c r="D1011" s="28"/>
    </row>
    <row r="1012" spans="1:4" ht="12.75">
      <c r="A1012" s="27"/>
      <c r="B1012" s="28"/>
      <c r="C1012" s="28"/>
      <c r="D1012" s="28"/>
    </row>
    <row r="1013" spans="1:4" ht="12.75">
      <c r="A1013" s="27"/>
      <c r="B1013" s="28"/>
      <c r="C1013" s="28"/>
      <c r="D1013" s="28"/>
    </row>
    <row r="1014" spans="1:4" ht="12.75">
      <c r="A1014" s="27"/>
      <c r="B1014" s="28"/>
      <c r="C1014" s="28"/>
      <c r="D1014" s="28"/>
    </row>
    <row r="1015" spans="1:4" ht="12.75">
      <c r="A1015" s="27"/>
      <c r="B1015" s="28"/>
      <c r="C1015" s="28"/>
      <c r="D1015" s="28"/>
    </row>
    <row r="1016" spans="1:4" ht="12.75">
      <c r="A1016" s="27"/>
      <c r="B1016" s="28"/>
      <c r="C1016" s="28"/>
      <c r="D1016" s="28"/>
    </row>
    <row r="1017" spans="1:4" ht="12.75">
      <c r="A1017" s="27"/>
      <c r="B1017" s="28"/>
      <c r="C1017" s="28"/>
      <c r="D1017" s="28"/>
    </row>
    <row r="1018" spans="1:4" ht="12.75">
      <c r="A1018" s="27"/>
      <c r="B1018" s="28"/>
      <c r="C1018" s="28"/>
      <c r="D1018" s="28"/>
    </row>
    <row r="1019" spans="1:4" ht="12.75">
      <c r="A1019" s="27"/>
      <c r="B1019" s="28"/>
      <c r="C1019" s="28"/>
      <c r="D1019" s="28"/>
    </row>
    <row r="1020" spans="1:4" ht="12.75">
      <c r="A1020" s="27"/>
      <c r="B1020" s="28"/>
      <c r="C1020" s="28"/>
      <c r="D1020" s="28"/>
    </row>
    <row r="1021" spans="1:4" ht="12.75">
      <c r="A1021" s="27"/>
      <c r="B1021" s="28"/>
      <c r="C1021" s="28"/>
      <c r="D1021" s="28"/>
    </row>
    <row r="1022" spans="1:4" ht="12.75">
      <c r="A1022" s="27"/>
      <c r="B1022" s="28"/>
      <c r="C1022" s="28"/>
      <c r="D1022" s="28"/>
    </row>
    <row r="1023" spans="1:4" ht="12.75">
      <c r="A1023" s="27"/>
      <c r="B1023" s="28"/>
      <c r="C1023" s="28"/>
      <c r="D1023" s="28"/>
    </row>
    <row r="1024" spans="1:4" ht="12.75">
      <c r="A1024" s="27"/>
      <c r="B1024" s="28"/>
      <c r="C1024" s="28"/>
      <c r="D1024" s="28"/>
    </row>
    <row r="1025" spans="1:4" ht="12.75">
      <c r="A1025" s="27"/>
      <c r="B1025" s="28"/>
      <c r="C1025" s="28"/>
      <c r="D1025" s="28"/>
    </row>
    <row r="1026" spans="1:4" ht="12.75">
      <c r="A1026" s="27"/>
      <c r="B1026" s="28"/>
      <c r="C1026" s="28"/>
      <c r="D1026" s="28"/>
    </row>
    <row r="1027" spans="1:4" ht="12.75">
      <c r="A1027" s="27"/>
      <c r="B1027" s="28"/>
      <c r="C1027" s="28"/>
      <c r="D1027" s="28"/>
    </row>
    <row r="1028" spans="1:4" ht="12.75">
      <c r="A1028" s="27"/>
      <c r="B1028" s="28"/>
      <c r="C1028" s="28"/>
      <c r="D1028" s="28"/>
    </row>
    <row r="1029" spans="1:4" ht="12.75">
      <c r="A1029" s="27"/>
      <c r="B1029" s="28"/>
      <c r="C1029" s="28"/>
      <c r="D1029" s="28"/>
    </row>
    <row r="1030" spans="1:4" ht="12.75">
      <c r="A1030" s="27"/>
      <c r="B1030" s="28"/>
      <c r="C1030" s="28"/>
      <c r="D1030" s="28"/>
    </row>
    <row r="1031" spans="1:4" ht="12.75">
      <c r="A1031" s="27"/>
      <c r="B1031" s="28"/>
      <c r="C1031" s="28"/>
      <c r="D1031" s="28"/>
    </row>
    <row r="1032" spans="1:4" ht="12.75">
      <c r="A1032" s="27"/>
      <c r="B1032" s="28"/>
      <c r="C1032" s="28"/>
      <c r="D1032" s="28"/>
    </row>
    <row r="1033" spans="1:4" ht="12.75">
      <c r="A1033" s="27"/>
      <c r="B1033" s="28"/>
      <c r="C1033" s="28"/>
      <c r="D1033" s="28"/>
    </row>
    <row r="1034" spans="1:4" ht="12.75">
      <c r="A1034" s="27"/>
      <c r="B1034" s="28"/>
      <c r="C1034" s="28"/>
      <c r="D1034" s="28"/>
    </row>
    <row r="1035" spans="1:4" ht="12.75">
      <c r="A1035" s="27"/>
      <c r="B1035" s="28"/>
      <c r="C1035" s="28"/>
      <c r="D1035" s="28"/>
    </row>
    <row r="1036" spans="1:4" ht="12.75">
      <c r="A1036" s="27"/>
      <c r="B1036" s="28"/>
      <c r="C1036" s="28"/>
      <c r="D1036" s="28"/>
    </row>
    <row r="1037" spans="1:4" ht="12.75">
      <c r="A1037" s="27"/>
      <c r="B1037" s="28"/>
      <c r="C1037" s="28"/>
      <c r="D1037" s="28"/>
    </row>
    <row r="1038" spans="1:4" ht="12.75">
      <c r="A1038" s="27"/>
      <c r="B1038" s="28"/>
      <c r="C1038" s="28"/>
      <c r="D1038" s="28"/>
    </row>
    <row r="1039" spans="1:4" ht="12.75">
      <c r="A1039" s="27"/>
      <c r="B1039" s="28"/>
      <c r="C1039" s="28"/>
      <c r="D1039" s="28"/>
    </row>
    <row r="1040" spans="1:4" ht="12.75">
      <c r="A1040" s="27"/>
      <c r="B1040" s="28"/>
      <c r="C1040" s="28"/>
      <c r="D1040" s="28"/>
    </row>
    <row r="1041" spans="1:4" ht="12.75">
      <c r="A1041" s="27"/>
      <c r="B1041" s="28"/>
      <c r="C1041" s="28"/>
      <c r="D1041" s="28"/>
    </row>
    <row r="1042" spans="1:4" ht="12.75">
      <c r="A1042" s="27"/>
      <c r="B1042" s="28"/>
      <c r="C1042" s="28"/>
      <c r="D1042" s="28"/>
    </row>
    <row r="1043" spans="1:4" ht="12.75">
      <c r="A1043" s="27"/>
      <c r="B1043" s="28"/>
      <c r="C1043" s="28"/>
      <c r="D1043" s="28"/>
    </row>
    <row r="1044" spans="1:4" ht="12.75">
      <c r="A1044" s="27"/>
      <c r="B1044" s="28"/>
      <c r="C1044" s="28"/>
      <c r="D1044" s="28"/>
    </row>
    <row r="1045" spans="1:4" ht="12.75">
      <c r="A1045" s="27"/>
      <c r="B1045" s="28"/>
      <c r="C1045" s="28"/>
      <c r="D1045" s="28"/>
    </row>
    <row r="1046" spans="1:4" ht="12.75">
      <c r="A1046" s="27"/>
      <c r="B1046" s="28"/>
      <c r="C1046" s="28"/>
      <c r="D1046" s="28"/>
    </row>
    <row r="1047" spans="1:4" ht="12.75">
      <c r="A1047" s="27"/>
      <c r="B1047" s="28"/>
      <c r="C1047" s="28"/>
      <c r="D1047" s="28"/>
    </row>
    <row r="1048" spans="1:4" ht="12.75">
      <c r="A1048" s="27"/>
      <c r="B1048" s="28"/>
      <c r="C1048" s="28"/>
      <c r="D1048" s="28"/>
    </row>
    <row r="1049" spans="1:4" ht="12.75">
      <c r="A1049" s="27"/>
      <c r="B1049" s="28"/>
      <c r="C1049" s="28"/>
      <c r="D1049" s="28"/>
    </row>
    <row r="1050" spans="1:4" ht="12.75">
      <c r="A1050" s="27"/>
      <c r="B1050" s="28"/>
      <c r="C1050" s="28"/>
      <c r="D1050" s="28"/>
    </row>
    <row r="1051" spans="1:4" ht="12.75">
      <c r="A1051" s="27"/>
      <c r="B1051" s="28"/>
      <c r="C1051" s="28"/>
      <c r="D1051" s="28"/>
    </row>
    <row r="1052" spans="1:4" ht="12.75">
      <c r="A1052" s="27"/>
      <c r="B1052" s="28"/>
      <c r="C1052" s="28"/>
      <c r="D1052" s="28"/>
    </row>
    <row r="1053" spans="1:4" ht="12.75">
      <c r="A1053" s="27"/>
      <c r="B1053" s="28"/>
      <c r="C1053" s="28"/>
      <c r="D1053" s="28"/>
    </row>
    <row r="1054" spans="1:4" ht="12.75">
      <c r="A1054" s="27"/>
      <c r="B1054" s="28"/>
      <c r="C1054" s="28"/>
      <c r="D1054" s="28"/>
    </row>
    <row r="1055" spans="1:4" ht="12.75">
      <c r="A1055" s="27"/>
      <c r="B1055" s="28"/>
      <c r="C1055" s="28"/>
      <c r="D1055" s="28"/>
    </row>
    <row r="1056" spans="1:4" ht="12.75">
      <c r="A1056" s="27"/>
      <c r="B1056" s="28"/>
      <c r="C1056" s="28"/>
      <c r="D1056" s="28"/>
    </row>
    <row r="1057" spans="1:4" ht="12.75">
      <c r="A1057" s="27"/>
      <c r="B1057" s="28"/>
      <c r="C1057" s="28"/>
      <c r="D1057" s="28"/>
    </row>
    <row r="1058" spans="1:4" ht="12.75">
      <c r="A1058" s="27"/>
      <c r="B1058" s="28"/>
      <c r="C1058" s="28"/>
      <c r="D1058" s="28"/>
    </row>
    <row r="1059" spans="1:4" ht="12.75">
      <c r="A1059" s="27"/>
      <c r="B1059" s="28"/>
      <c r="C1059" s="28"/>
      <c r="D1059" s="28"/>
    </row>
    <row r="1060" spans="1:4" ht="12.75">
      <c r="A1060" s="27"/>
      <c r="B1060" s="28"/>
      <c r="C1060" s="28"/>
      <c r="D1060" s="28"/>
    </row>
    <row r="1061" spans="1:4" ht="12.75">
      <c r="A1061" s="27"/>
      <c r="B1061" s="28"/>
      <c r="C1061" s="28"/>
      <c r="D1061" s="28"/>
    </row>
    <row r="1062" spans="1:4" ht="12.75">
      <c r="A1062" s="27"/>
      <c r="B1062" s="28"/>
      <c r="C1062" s="28"/>
      <c r="D1062" s="28"/>
    </row>
    <row r="1063" spans="1:4" ht="12.75">
      <c r="A1063" s="27"/>
      <c r="B1063" s="28"/>
      <c r="C1063" s="28"/>
      <c r="D1063" s="28"/>
    </row>
    <row r="1064" spans="1:4" ht="12.75">
      <c r="A1064" s="27"/>
      <c r="B1064" s="28"/>
      <c r="C1064" s="28"/>
      <c r="D1064" s="28"/>
    </row>
    <row r="1065" spans="1:4" ht="12.75">
      <c r="A1065" s="27"/>
      <c r="B1065" s="28"/>
      <c r="C1065" s="28"/>
      <c r="D1065" s="28"/>
    </row>
    <row r="1066" spans="1:4" ht="12.75">
      <c r="A1066" s="27"/>
      <c r="B1066" s="28"/>
      <c r="C1066" s="28"/>
      <c r="D1066" s="28"/>
    </row>
    <row r="1067" spans="1:4" ht="12.75">
      <c r="A1067" s="27"/>
      <c r="B1067" s="28"/>
      <c r="C1067" s="28"/>
      <c r="D1067" s="28"/>
    </row>
    <row r="1068" spans="1:4" ht="12.75">
      <c r="A1068" s="27"/>
      <c r="B1068" s="28"/>
      <c r="C1068" s="28"/>
      <c r="D1068" s="28"/>
    </row>
    <row r="1069" spans="1:4" ht="12.75">
      <c r="A1069" s="27"/>
      <c r="B1069" s="28"/>
      <c r="C1069" s="28"/>
      <c r="D1069" s="28"/>
    </row>
    <row r="1070" spans="1:4" ht="12.75">
      <c r="A1070" s="27"/>
      <c r="B1070" s="28"/>
      <c r="C1070" s="28"/>
      <c r="D1070" s="28"/>
    </row>
    <row r="1071" spans="1:4" ht="12.75">
      <c r="A1071" s="27"/>
      <c r="B1071" s="28"/>
      <c r="C1071" s="28"/>
      <c r="D1071" s="28"/>
    </row>
    <row r="1072" spans="1:4" ht="12.75">
      <c r="A1072" s="27"/>
      <c r="B1072" s="28"/>
      <c r="C1072" s="28"/>
      <c r="D1072" s="28"/>
    </row>
    <row r="1073" spans="1:4" ht="12.75">
      <c r="A1073" s="27"/>
      <c r="B1073" s="28"/>
      <c r="C1073" s="28"/>
      <c r="D1073" s="28"/>
    </row>
    <row r="1074" spans="1:4" ht="12.75">
      <c r="A1074" s="27"/>
      <c r="B1074" s="28"/>
      <c r="C1074" s="28"/>
      <c r="D1074" s="28"/>
    </row>
    <row r="1075" spans="1:4" ht="12.75">
      <c r="A1075" s="27"/>
      <c r="B1075" s="28"/>
      <c r="C1075" s="28"/>
      <c r="D1075" s="28"/>
    </row>
    <row r="1076" spans="1:4" ht="12.75">
      <c r="A1076" s="27"/>
      <c r="B1076" s="28"/>
      <c r="C1076" s="28"/>
      <c r="D1076" s="28"/>
    </row>
    <row r="1077" spans="1:4" ht="12.75">
      <c r="A1077" s="27"/>
      <c r="B1077" s="28"/>
      <c r="C1077" s="28"/>
      <c r="D1077" s="28"/>
    </row>
    <row r="1078" spans="1:4" ht="12.75">
      <c r="A1078" s="27"/>
      <c r="B1078" s="28"/>
      <c r="C1078" s="28"/>
      <c r="D1078" s="28"/>
    </row>
    <row r="1079" spans="1:4" ht="12.75">
      <c r="A1079" s="27"/>
      <c r="B1079" s="28"/>
      <c r="C1079" s="28"/>
      <c r="D1079" s="28"/>
    </row>
    <row r="1080" spans="1:4" ht="12.75">
      <c r="A1080" s="27"/>
      <c r="B1080" s="28"/>
      <c r="C1080" s="28"/>
      <c r="D1080" s="28"/>
    </row>
    <row r="1081" spans="1:4" ht="12.75">
      <c r="A1081" s="27"/>
      <c r="B1081" s="28"/>
      <c r="C1081" s="28"/>
      <c r="D1081" s="28"/>
    </row>
    <row r="1082" spans="1:4" ht="12.75">
      <c r="A1082" s="27"/>
      <c r="B1082" s="28"/>
      <c r="C1082" s="28"/>
      <c r="D1082" s="28"/>
    </row>
    <row r="1083" spans="1:4" ht="12.75">
      <c r="A1083" s="27"/>
      <c r="B1083" s="28"/>
      <c r="C1083" s="28"/>
      <c r="D1083" s="28"/>
    </row>
    <row r="1084" spans="1:4" ht="12.75">
      <c r="A1084" s="27"/>
      <c r="B1084" s="28"/>
      <c r="C1084" s="28"/>
      <c r="D1084" s="28"/>
    </row>
    <row r="1085" spans="1:4" ht="12.75">
      <c r="A1085" s="27"/>
      <c r="B1085" s="28"/>
      <c r="C1085" s="28"/>
      <c r="D1085" s="28"/>
    </row>
    <row r="1086" spans="1:4" ht="12.75">
      <c r="A1086" s="27"/>
      <c r="B1086" s="28"/>
      <c r="C1086" s="28"/>
      <c r="D1086" s="28"/>
    </row>
    <row r="1087" spans="1:4" ht="12.75">
      <c r="A1087" s="27"/>
      <c r="B1087" s="28"/>
      <c r="C1087" s="28"/>
      <c r="D1087" s="28"/>
    </row>
    <row r="1088" spans="1:4" ht="12.75">
      <c r="A1088" s="27"/>
      <c r="B1088" s="28"/>
      <c r="C1088" s="28"/>
      <c r="D1088" s="28"/>
    </row>
    <row r="1089" spans="1:4" ht="12.75">
      <c r="A1089" s="27"/>
      <c r="B1089" s="28"/>
      <c r="C1089" s="28"/>
      <c r="D1089" s="28"/>
    </row>
    <row r="1090" spans="1:4" ht="12.75">
      <c r="A1090" s="27"/>
      <c r="B1090" s="28"/>
      <c r="C1090" s="28"/>
      <c r="D1090" s="28"/>
    </row>
    <row r="1091" spans="1:4" ht="12.75">
      <c r="A1091" s="27"/>
      <c r="B1091" s="28"/>
      <c r="C1091" s="28"/>
      <c r="D1091" s="28"/>
    </row>
    <row r="1092" spans="1:4" ht="12.75">
      <c r="A1092" s="27"/>
      <c r="B1092" s="28"/>
      <c r="C1092" s="28"/>
      <c r="D1092" s="28"/>
    </row>
    <row r="1093" spans="1:4" ht="12.75">
      <c r="A1093" s="27"/>
      <c r="B1093" s="28"/>
      <c r="C1093" s="28"/>
      <c r="D1093" s="28"/>
    </row>
    <row r="1094" spans="1:4" ht="12.75">
      <c r="A1094" s="27"/>
      <c r="B1094" s="28"/>
      <c r="C1094" s="28"/>
      <c r="D1094" s="28"/>
    </row>
    <row r="1095" spans="1:4" ht="12.75">
      <c r="A1095" s="27"/>
      <c r="B1095" s="28"/>
      <c r="C1095" s="28"/>
      <c r="D1095" s="28"/>
    </row>
    <row r="1096" spans="1:4" ht="12.75">
      <c r="A1096" s="27"/>
      <c r="B1096" s="28"/>
      <c r="C1096" s="28"/>
      <c r="D1096" s="28"/>
    </row>
    <row r="1097" spans="1:4" ht="12.75">
      <c r="A1097" s="27"/>
      <c r="B1097" s="28"/>
      <c r="C1097" s="28"/>
      <c r="D1097" s="28"/>
    </row>
    <row r="1098" spans="1:4" ht="12.75">
      <c r="A1098" s="27"/>
      <c r="B1098" s="28"/>
      <c r="C1098" s="28"/>
      <c r="D1098" s="28"/>
    </row>
    <row r="1099" spans="1:4" ht="12.75">
      <c r="A1099" s="27"/>
      <c r="B1099" s="28"/>
      <c r="C1099" s="28"/>
      <c r="D1099" s="28"/>
    </row>
    <row r="1100" spans="1:4" ht="12.75">
      <c r="A1100" s="27"/>
      <c r="B1100" s="28"/>
      <c r="C1100" s="28"/>
      <c r="D1100" s="28"/>
    </row>
    <row r="1101" spans="1:4" ht="12.75">
      <c r="A1101" s="27"/>
      <c r="B1101" s="28"/>
      <c r="C1101" s="28"/>
      <c r="D1101" s="28"/>
    </row>
    <row r="1102" spans="1:4" ht="12.75">
      <c r="A1102" s="27"/>
      <c r="B1102" s="28"/>
      <c r="C1102" s="28"/>
      <c r="D1102" s="28"/>
    </row>
    <row r="1103" spans="1:4" ht="12.75">
      <c r="A1103" s="27"/>
      <c r="B1103" s="28"/>
      <c r="C1103" s="28"/>
      <c r="D1103" s="28"/>
    </row>
    <row r="1104" spans="1:4" ht="12.75">
      <c r="A1104" s="27"/>
      <c r="B1104" s="28"/>
      <c r="C1104" s="28"/>
      <c r="D1104" s="28"/>
    </row>
    <row r="1105" spans="1:4" ht="12.75">
      <c r="A1105" s="27"/>
      <c r="B1105" s="28"/>
      <c r="C1105" s="28"/>
      <c r="D1105" s="28"/>
    </row>
    <row r="1106" spans="1:4" ht="12.75">
      <c r="A1106" s="27"/>
      <c r="B1106" s="28"/>
      <c r="C1106" s="28"/>
      <c r="D1106" s="28"/>
    </row>
    <row r="1107" spans="1:4" ht="12.75">
      <c r="A1107" s="27"/>
      <c r="B1107" s="28"/>
      <c r="C1107" s="28"/>
      <c r="D1107" s="28"/>
    </row>
    <row r="1108" spans="1:4" ht="12.75">
      <c r="A1108" s="27"/>
      <c r="B1108" s="28"/>
      <c r="C1108" s="28"/>
      <c r="D1108" s="28"/>
    </row>
    <row r="1109" spans="1:4" ht="12.75">
      <c r="A1109" s="27"/>
      <c r="B1109" s="28"/>
      <c r="C1109" s="28"/>
      <c r="D1109" s="28"/>
    </row>
    <row r="1110" spans="1:4" ht="12.75">
      <c r="A1110" s="27"/>
      <c r="B1110" s="28"/>
      <c r="C1110" s="28"/>
      <c r="D1110" s="28"/>
    </row>
    <row r="1111" spans="1:4" ht="12.75">
      <c r="A1111" s="27"/>
      <c r="B1111" s="28"/>
      <c r="C1111" s="28"/>
      <c r="D1111" s="28"/>
    </row>
    <row r="1112" spans="1:4" ht="12.75">
      <c r="A1112" s="27"/>
      <c r="B1112" s="28"/>
      <c r="C1112" s="28"/>
      <c r="D1112" s="28"/>
    </row>
    <row r="1113" spans="1:4" ht="12.75">
      <c r="A1113" s="27"/>
      <c r="B1113" s="28"/>
      <c r="C1113" s="28"/>
      <c r="D1113" s="28"/>
    </row>
    <row r="1114" spans="1:4" ht="12.75">
      <c r="A1114" s="27"/>
      <c r="B1114" s="28"/>
      <c r="C1114" s="28"/>
      <c r="D1114" s="28"/>
    </row>
    <row r="1115" spans="1:4" ht="12.75">
      <c r="A1115" s="27"/>
      <c r="B1115" s="28"/>
      <c r="C1115" s="28"/>
      <c r="D1115" s="28"/>
    </row>
    <row r="1116" spans="1:4" ht="12.75">
      <c r="A1116" s="27"/>
      <c r="B1116" s="28"/>
      <c r="C1116" s="28"/>
      <c r="D1116" s="28"/>
    </row>
    <row r="1117" spans="1:4" ht="12.75">
      <c r="A1117" s="27"/>
      <c r="B1117" s="28"/>
      <c r="C1117" s="28"/>
      <c r="D1117" s="28"/>
    </row>
    <row r="1118" spans="1:4" ht="12.75">
      <c r="A1118" s="27"/>
      <c r="B1118" s="28"/>
      <c r="C1118" s="28"/>
      <c r="D1118" s="28"/>
    </row>
    <row r="1119" spans="1:4" ht="12.75">
      <c r="A1119" s="27"/>
      <c r="B1119" s="28"/>
      <c r="C1119" s="28"/>
      <c r="D1119" s="28"/>
    </row>
    <row r="1120" spans="1:4" ht="12.75">
      <c r="A1120" s="27"/>
      <c r="B1120" s="28"/>
      <c r="C1120" s="28"/>
      <c r="D1120" s="28"/>
    </row>
    <row r="1121" spans="1:4" ht="12.75">
      <c r="A1121" s="27"/>
      <c r="B1121" s="28"/>
      <c r="C1121" s="28"/>
      <c r="D1121" s="28"/>
    </row>
    <row r="1122" spans="1:4" ht="12.75">
      <c r="A1122" s="27"/>
      <c r="B1122" s="28"/>
      <c r="C1122" s="28"/>
      <c r="D1122" s="28"/>
    </row>
    <row r="1123" spans="1:4" ht="12.75">
      <c r="A1123" s="27"/>
      <c r="B1123" s="28"/>
      <c r="C1123" s="28"/>
      <c r="D1123" s="28"/>
    </row>
    <row r="1124" spans="1:4" ht="12.75">
      <c r="A1124" s="27"/>
      <c r="B1124" s="28"/>
      <c r="C1124" s="28"/>
      <c r="D1124" s="28"/>
    </row>
    <row r="1125" spans="1:4" ht="12.75">
      <c r="A1125" s="27"/>
      <c r="B1125" s="28"/>
      <c r="C1125" s="28"/>
      <c r="D1125" s="28"/>
    </row>
    <row r="1126" spans="1:4" ht="12.75">
      <c r="A1126" s="27"/>
      <c r="B1126" s="28"/>
      <c r="C1126" s="28"/>
      <c r="D1126" s="28"/>
    </row>
    <row r="1127" spans="1:4" ht="12.75">
      <c r="A1127" s="27"/>
      <c r="B1127" s="28"/>
      <c r="C1127" s="28"/>
      <c r="D1127" s="28"/>
    </row>
    <row r="1128" spans="1:4" ht="12.75">
      <c r="A1128" s="27"/>
      <c r="B1128" s="28"/>
      <c r="C1128" s="28"/>
      <c r="D1128" s="28"/>
    </row>
    <row r="1129" spans="1:4" ht="12.75">
      <c r="A1129" s="27"/>
      <c r="B1129" s="28"/>
      <c r="C1129" s="28"/>
      <c r="D1129" s="28"/>
    </row>
    <row r="1130" spans="1:4" ht="12.75">
      <c r="A1130" s="27"/>
      <c r="B1130" s="28"/>
      <c r="C1130" s="28"/>
      <c r="D1130" s="28"/>
    </row>
    <row r="1131" spans="1:4" ht="12.75">
      <c r="A1131" s="27"/>
      <c r="B1131" s="28"/>
      <c r="C1131" s="28"/>
      <c r="D1131" s="28"/>
    </row>
    <row r="1132" spans="1:4" ht="12.75">
      <c r="A1132" s="27"/>
      <c r="B1132" s="28"/>
      <c r="C1132" s="28"/>
      <c r="D1132" s="28"/>
    </row>
    <row r="1133" spans="1:4" ht="12.75">
      <c r="A1133" s="27"/>
      <c r="B1133" s="28"/>
      <c r="C1133" s="28"/>
      <c r="D1133" s="28"/>
    </row>
    <row r="1134" spans="1:4" ht="12.75">
      <c r="A1134" s="27"/>
      <c r="B1134" s="28"/>
      <c r="C1134" s="28"/>
      <c r="D1134" s="28"/>
    </row>
    <row r="1135" spans="1:4" ht="12.75">
      <c r="A1135" s="27"/>
      <c r="B1135" s="28"/>
      <c r="C1135" s="28"/>
      <c r="D1135" s="28"/>
    </row>
    <row r="1136" spans="1:4" ht="12.75">
      <c r="A1136" s="27"/>
      <c r="B1136" s="28"/>
      <c r="C1136" s="28"/>
      <c r="D1136" s="28"/>
    </row>
    <row r="1137" spans="1:4" ht="12.75">
      <c r="A1137" s="27"/>
      <c r="B1137" s="28"/>
      <c r="C1137" s="28"/>
      <c r="D1137" s="28"/>
    </row>
    <row r="1138" spans="1:4" ht="12.75">
      <c r="A1138" s="27"/>
      <c r="B1138" s="28"/>
      <c r="C1138" s="28"/>
      <c r="D1138" s="28"/>
    </row>
    <row r="1139" spans="1:4" ht="12.75">
      <c r="A1139" s="27"/>
      <c r="B1139" s="28"/>
      <c r="C1139" s="28"/>
      <c r="D1139" s="28"/>
    </row>
    <row r="1140" spans="1:4" ht="12.75">
      <c r="A1140" s="27"/>
      <c r="B1140" s="28"/>
      <c r="C1140" s="28"/>
      <c r="D1140" s="28"/>
    </row>
    <row r="1141" spans="1:4" ht="12.75">
      <c r="A1141" s="27"/>
      <c r="B1141" s="28"/>
      <c r="C1141" s="28"/>
      <c r="D1141" s="28"/>
    </row>
    <row r="1142" spans="1:4" ht="12.75">
      <c r="A1142" s="27"/>
      <c r="B1142" s="28"/>
      <c r="C1142" s="28"/>
      <c r="D1142" s="28"/>
    </row>
    <row r="1143" spans="1:4" ht="12.75">
      <c r="A1143" s="27"/>
      <c r="B1143" s="28"/>
      <c r="C1143" s="28"/>
      <c r="D1143" s="28"/>
    </row>
    <row r="1144" spans="1:4" ht="12.75">
      <c r="A1144" s="27"/>
      <c r="B1144" s="28"/>
      <c r="C1144" s="28"/>
      <c r="D1144" s="28"/>
    </row>
    <row r="1145" spans="1:4" ht="12.75">
      <c r="A1145" s="27"/>
      <c r="B1145" s="28"/>
      <c r="C1145" s="28"/>
      <c r="D1145" s="28"/>
    </row>
    <row r="1146" spans="1:4" ht="12.75">
      <c r="A1146" s="27"/>
      <c r="B1146" s="28"/>
      <c r="C1146" s="28"/>
      <c r="D1146" s="28"/>
    </row>
    <row r="1147" spans="1:4" ht="12.75">
      <c r="A1147" s="27"/>
      <c r="B1147" s="28"/>
      <c r="C1147" s="28"/>
      <c r="D1147" s="28"/>
    </row>
    <row r="1148" spans="1:4" ht="12.75">
      <c r="A1148" s="27"/>
      <c r="B1148" s="28"/>
      <c r="C1148" s="28"/>
      <c r="D1148" s="28"/>
    </row>
    <row r="1149" spans="1:4" ht="12.75">
      <c r="A1149" s="27"/>
      <c r="B1149" s="28"/>
      <c r="C1149" s="28"/>
      <c r="D1149" s="28"/>
    </row>
    <row r="1150" spans="1:4" ht="12.75">
      <c r="A1150" s="27"/>
      <c r="B1150" s="28"/>
      <c r="C1150" s="28"/>
      <c r="D1150" s="28"/>
    </row>
    <row r="1151" spans="1:4" ht="12.75">
      <c r="A1151" s="27"/>
      <c r="B1151" s="28"/>
      <c r="C1151" s="28"/>
      <c r="D1151" s="28"/>
    </row>
    <row r="1152" spans="1:4" ht="12.75">
      <c r="A1152" s="27"/>
      <c r="B1152" s="28"/>
      <c r="C1152" s="28"/>
      <c r="D1152" s="28"/>
    </row>
    <row r="1153" spans="1:4" ht="12.75">
      <c r="A1153" s="27"/>
      <c r="B1153" s="28"/>
      <c r="C1153" s="28"/>
      <c r="D1153" s="28"/>
    </row>
    <row r="1154" spans="1:4" ht="12.75">
      <c r="A1154" s="27"/>
      <c r="B1154" s="28"/>
      <c r="C1154" s="28"/>
      <c r="D1154" s="28"/>
    </row>
    <row r="1155" spans="1:4" ht="12.75">
      <c r="A1155" s="27"/>
      <c r="B1155" s="28"/>
      <c r="C1155" s="28"/>
      <c r="D1155" s="28"/>
    </row>
    <row r="1156" spans="1:4" ht="12.75">
      <c r="A1156" s="27"/>
      <c r="B1156" s="28"/>
      <c r="C1156" s="28"/>
      <c r="D1156" s="28"/>
    </row>
    <row r="1157" spans="1:4" ht="12.75">
      <c r="A1157" s="27"/>
      <c r="B1157" s="28"/>
      <c r="C1157" s="28"/>
      <c r="D1157" s="28"/>
    </row>
    <row r="1158" spans="1:4" ht="12.75">
      <c r="A1158" s="27"/>
      <c r="B1158" s="28"/>
      <c r="C1158" s="28"/>
      <c r="D1158" s="28"/>
    </row>
    <row r="1159" spans="1:4" ht="12.75">
      <c r="A1159" s="27"/>
      <c r="B1159" s="28"/>
      <c r="C1159" s="28"/>
      <c r="D1159" s="28"/>
    </row>
    <row r="1160" spans="1:4" ht="12.75">
      <c r="A1160" s="27"/>
      <c r="B1160" s="28"/>
      <c r="C1160" s="28"/>
      <c r="D1160" s="28"/>
    </row>
    <row r="1161" spans="1:4" ht="12.75">
      <c r="A1161" s="27"/>
      <c r="B1161" s="28"/>
      <c r="C1161" s="28"/>
      <c r="D1161" s="28"/>
    </row>
    <row r="1162" spans="1:4" ht="12.75">
      <c r="A1162" s="27"/>
      <c r="B1162" s="28"/>
      <c r="C1162" s="28"/>
      <c r="D1162" s="28"/>
    </row>
    <row r="1163" spans="1:4" ht="12.75">
      <c r="A1163" s="27"/>
      <c r="B1163" s="28"/>
      <c r="C1163" s="28"/>
      <c r="D1163" s="28"/>
    </row>
    <row r="1164" spans="1:4" ht="12.75">
      <c r="A1164" s="27"/>
      <c r="B1164" s="28"/>
      <c r="C1164" s="28"/>
      <c r="D1164" s="28"/>
    </row>
    <row r="1165" spans="1:4" ht="12.75">
      <c r="A1165" s="27"/>
      <c r="B1165" s="28"/>
      <c r="C1165" s="28"/>
      <c r="D1165" s="28"/>
    </row>
    <row r="1166" spans="1:4" ht="12.75">
      <c r="A1166" s="27"/>
      <c r="B1166" s="28"/>
      <c r="C1166" s="28"/>
      <c r="D1166" s="28"/>
    </row>
    <row r="1167" spans="1:4" ht="12.75">
      <c r="A1167" s="27"/>
      <c r="B1167" s="28"/>
      <c r="C1167" s="28"/>
      <c r="D1167" s="28"/>
    </row>
    <row r="1168" spans="1:4" ht="12.75">
      <c r="A1168" s="27"/>
      <c r="B1168" s="28"/>
      <c r="C1168" s="28"/>
      <c r="D1168" s="28"/>
    </row>
    <row r="1169" spans="1:4" ht="12.75">
      <c r="A1169" s="27"/>
      <c r="B1169" s="28"/>
      <c r="C1169" s="28"/>
      <c r="D1169" s="28"/>
    </row>
    <row r="1170" spans="1:4" ht="12.75">
      <c r="A1170" s="27"/>
      <c r="B1170" s="28"/>
      <c r="C1170" s="28"/>
      <c r="D1170" s="28"/>
    </row>
    <row r="1171" spans="1:4" ht="12.75">
      <c r="A1171" s="27"/>
      <c r="B1171" s="28"/>
      <c r="C1171" s="28"/>
      <c r="D1171" s="28"/>
    </row>
    <row r="1172" spans="1:4" ht="12.75">
      <c r="A1172" s="27"/>
      <c r="B1172" s="28"/>
      <c r="C1172" s="28"/>
      <c r="D1172" s="28"/>
    </row>
    <row r="1173" spans="1:4" ht="12.75">
      <c r="A1173" s="27"/>
      <c r="B1173" s="28"/>
      <c r="C1173" s="28"/>
      <c r="D1173" s="28"/>
    </row>
    <row r="1174" spans="1:4" ht="12.75">
      <c r="A1174" s="27"/>
      <c r="B1174" s="28"/>
      <c r="C1174" s="28"/>
      <c r="D1174" s="28"/>
    </row>
    <row r="1175" spans="1:4" ht="12.75">
      <c r="A1175" s="27"/>
      <c r="B1175" s="28"/>
      <c r="C1175" s="28"/>
      <c r="D1175" s="28"/>
    </row>
    <row r="1176" spans="1:4" ht="12.75">
      <c r="A1176" s="27"/>
      <c r="B1176" s="28"/>
      <c r="C1176" s="28"/>
      <c r="D1176" s="28"/>
    </row>
    <row r="1177" spans="1:4" ht="12.75">
      <c r="A1177" s="27"/>
      <c r="B1177" s="28"/>
      <c r="C1177" s="28"/>
      <c r="D1177" s="28"/>
    </row>
    <row r="1178" spans="1:4" ht="12.75">
      <c r="A1178" s="27"/>
      <c r="B1178" s="28"/>
      <c r="C1178" s="28"/>
      <c r="D1178" s="28"/>
    </row>
    <row r="1179" spans="1:4" ht="12.75">
      <c r="A1179" s="27"/>
      <c r="B1179" s="28"/>
      <c r="C1179" s="28"/>
      <c r="D1179" s="28"/>
    </row>
    <row r="1180" spans="1:4" ht="12.75">
      <c r="A1180" s="27"/>
      <c r="B1180" s="28"/>
      <c r="C1180" s="28"/>
      <c r="D1180" s="28"/>
    </row>
    <row r="1181" spans="1:4" ht="12.75">
      <c r="A1181" s="27"/>
      <c r="B1181" s="28"/>
      <c r="C1181" s="28"/>
      <c r="D1181" s="28"/>
    </row>
    <row r="1182" spans="1:4" ht="12.75">
      <c r="A1182" s="27"/>
      <c r="B1182" s="28"/>
      <c r="C1182" s="28"/>
      <c r="D1182" s="28"/>
    </row>
    <row r="1183" spans="1:4" ht="12.75">
      <c r="A1183" s="27"/>
      <c r="B1183" s="28"/>
      <c r="C1183" s="28"/>
      <c r="D1183" s="28"/>
    </row>
    <row r="1184" spans="1:4" ht="12.75">
      <c r="A1184" s="27"/>
      <c r="B1184" s="28"/>
      <c r="C1184" s="28"/>
      <c r="D1184" s="28"/>
    </row>
    <row r="1185" spans="1:4" ht="12.75">
      <c r="A1185" s="27"/>
      <c r="B1185" s="28"/>
      <c r="C1185" s="28"/>
      <c r="D1185" s="28"/>
    </row>
    <row r="1186" spans="1:4" ht="12.75">
      <c r="A1186" s="27"/>
      <c r="B1186" s="28"/>
      <c r="C1186" s="28"/>
      <c r="D1186" s="28"/>
    </row>
    <row r="1187" spans="1:4" ht="12.75">
      <c r="A1187" s="27"/>
      <c r="B1187" s="28"/>
      <c r="C1187" s="28"/>
      <c r="D1187" s="28"/>
    </row>
    <row r="1188" spans="1:4" ht="12.75">
      <c r="A1188" s="27"/>
      <c r="B1188" s="28"/>
      <c r="C1188" s="28"/>
      <c r="D1188" s="28"/>
    </row>
    <row r="1189" spans="1:4" ht="12.75">
      <c r="A1189" s="27"/>
      <c r="B1189" s="28"/>
      <c r="C1189" s="28"/>
      <c r="D1189" s="28"/>
    </row>
    <row r="1190" spans="1:4" ht="12.75">
      <c r="A1190" s="27"/>
      <c r="B1190" s="28"/>
      <c r="C1190" s="28"/>
      <c r="D1190" s="28"/>
    </row>
    <row r="1191" spans="1:4" ht="12.75">
      <c r="A1191" s="27"/>
      <c r="B1191" s="28"/>
      <c r="C1191" s="28"/>
      <c r="D1191" s="28"/>
    </row>
    <row r="1192" spans="1:4" ht="12.75">
      <c r="A1192" s="27"/>
      <c r="B1192" s="28"/>
      <c r="C1192" s="28"/>
      <c r="D1192" s="28"/>
    </row>
    <row r="1193" spans="1:4" ht="12.75">
      <c r="A1193" s="27"/>
      <c r="B1193" s="28"/>
      <c r="C1193" s="28"/>
      <c r="D1193" s="28"/>
    </row>
    <row r="1194" spans="1:4" ht="12.75">
      <c r="A1194" s="27"/>
      <c r="B1194" s="28"/>
      <c r="C1194" s="28"/>
      <c r="D1194" s="28"/>
    </row>
    <row r="1195" spans="1:4" ht="12.75">
      <c r="A1195" s="27"/>
      <c r="B1195" s="28"/>
      <c r="C1195" s="28"/>
      <c r="D1195" s="28"/>
    </row>
    <row r="1196" spans="1:4" ht="12.75">
      <c r="A1196" s="27"/>
      <c r="B1196" s="28"/>
      <c r="C1196" s="28"/>
      <c r="D1196" s="28"/>
    </row>
    <row r="1197" spans="1:4" ht="12.75">
      <c r="A1197" s="27"/>
      <c r="B1197" s="28"/>
      <c r="C1197" s="28"/>
      <c r="D1197" s="28"/>
    </row>
    <row r="1198" spans="1:4" ht="12.75">
      <c r="A1198" s="27"/>
      <c r="B1198" s="28"/>
      <c r="C1198" s="28"/>
      <c r="D1198" s="28"/>
    </row>
    <row r="1199" spans="1:4" ht="12.75">
      <c r="A1199" s="27"/>
      <c r="B1199" s="28"/>
      <c r="C1199" s="28"/>
      <c r="D1199" s="28"/>
    </row>
    <row r="1200" spans="1:4" ht="12.75">
      <c r="A1200" s="27"/>
      <c r="B1200" s="28"/>
      <c r="C1200" s="28"/>
      <c r="D1200" s="28"/>
    </row>
    <row r="1201" spans="1:4" ht="12.75">
      <c r="A1201" s="27"/>
      <c r="B1201" s="28"/>
      <c r="C1201" s="28"/>
      <c r="D1201" s="28"/>
    </row>
    <row r="1202" spans="1:4" ht="12.75">
      <c r="A1202" s="27"/>
      <c r="B1202" s="28"/>
      <c r="C1202" s="28"/>
      <c r="D1202" s="28"/>
    </row>
    <row r="1203" spans="1:4" ht="12.75">
      <c r="A1203" s="27"/>
      <c r="B1203" s="28"/>
      <c r="C1203" s="28"/>
      <c r="D1203" s="28"/>
    </row>
    <row r="1204" spans="1:4" ht="12.75">
      <c r="A1204" s="27"/>
      <c r="B1204" s="28"/>
      <c r="C1204" s="28"/>
      <c r="D1204" s="28"/>
    </row>
    <row r="1205" spans="1:4" ht="12.75">
      <c r="A1205" s="27"/>
      <c r="B1205" s="28"/>
      <c r="C1205" s="28"/>
      <c r="D1205" s="28"/>
    </row>
    <row r="1206" spans="1:4" ht="12.75">
      <c r="A1206" s="27"/>
      <c r="B1206" s="28"/>
      <c r="C1206" s="28"/>
      <c r="D1206" s="28"/>
    </row>
    <row r="1207" spans="1:4" ht="12.75">
      <c r="A1207" s="27"/>
      <c r="B1207" s="28"/>
      <c r="C1207" s="28"/>
      <c r="D1207" s="28"/>
    </row>
    <row r="1208" spans="1:4" ht="12.75">
      <c r="A1208" s="27"/>
      <c r="B1208" s="28"/>
      <c r="C1208" s="28"/>
      <c r="D1208" s="28"/>
    </row>
    <row r="1209" spans="1:4" ht="12.75">
      <c r="A1209" s="27"/>
      <c r="B1209" s="28"/>
      <c r="C1209" s="28"/>
      <c r="D1209" s="28"/>
    </row>
    <row r="1210" spans="1:4" ht="12.75">
      <c r="A1210" s="27"/>
      <c r="B1210" s="28"/>
      <c r="C1210" s="28"/>
      <c r="D1210" s="28"/>
    </row>
    <row r="1211" spans="1:4" ht="12.75">
      <c r="A1211" s="27"/>
      <c r="B1211" s="28"/>
      <c r="C1211" s="28"/>
      <c r="D1211" s="28"/>
    </row>
    <row r="1212" spans="1:4" ht="12.75">
      <c r="A1212" s="27"/>
      <c r="B1212" s="28"/>
      <c r="C1212" s="28"/>
      <c r="D1212" s="28"/>
    </row>
    <row r="1213" spans="1:4" ht="12.75">
      <c r="A1213" s="27"/>
      <c r="B1213" s="28"/>
      <c r="C1213" s="28"/>
      <c r="D1213" s="28"/>
    </row>
    <row r="1214" spans="1:4" ht="12.75">
      <c r="A1214" s="27"/>
      <c r="B1214" s="28"/>
      <c r="C1214" s="28"/>
      <c r="D1214" s="28"/>
    </row>
    <row r="1215" spans="1:4" ht="12.75">
      <c r="A1215" s="27"/>
      <c r="B1215" s="28"/>
      <c r="C1215" s="28"/>
      <c r="D1215" s="28"/>
    </row>
    <row r="1216" spans="1:4" ht="12.75">
      <c r="A1216" s="27"/>
      <c r="B1216" s="28"/>
      <c r="C1216" s="28"/>
      <c r="D1216" s="2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"/>
  <dimension ref="A1:K61"/>
  <sheetViews>
    <sheetView tabSelected="1" zoomScalePageLayoutView="0" workbookViewId="0" topLeftCell="A10">
      <selection activeCell="O16" sqref="O16"/>
    </sheetView>
  </sheetViews>
  <sheetFormatPr defaultColWidth="9.00390625" defaultRowHeight="12.75"/>
  <cols>
    <col min="1" max="1" width="15.375" style="2" customWidth="1"/>
    <col min="2" max="2" width="65.125" style="2" customWidth="1"/>
    <col min="3" max="3" width="10.375" style="2" bestFit="1" customWidth="1"/>
    <col min="4" max="4" width="8.00390625" style="2" bestFit="1" customWidth="1"/>
    <col min="5" max="5" width="16.875" style="3" customWidth="1"/>
    <col min="6" max="6" width="8.25390625" style="2" customWidth="1"/>
    <col min="7" max="7" width="14.625" style="2" customWidth="1"/>
    <col min="8" max="8" width="6.00390625" style="2" customWidth="1"/>
    <col min="9" max="10" width="8.875" style="2" customWidth="1"/>
    <col min="11" max="11" width="7.25390625" style="2" customWidth="1"/>
    <col min="12" max="16384" width="9.125" style="2" customWidth="1"/>
  </cols>
  <sheetData>
    <row r="1" ht="15.75">
      <c r="A1" s="17" t="s">
        <v>25</v>
      </c>
    </row>
    <row r="2" ht="6.75" customHeight="1">
      <c r="A2" s="17"/>
    </row>
    <row r="3" ht="20.25">
      <c r="B3" s="1" t="s">
        <v>11</v>
      </c>
    </row>
    <row r="4" ht="7.5" customHeight="1" thickBot="1"/>
    <row r="5" spans="1:6" ht="12.75">
      <c r="A5" s="72"/>
      <c r="B5" s="4" t="s">
        <v>28</v>
      </c>
      <c r="C5" s="74">
        <f>'Alkusz azonosítás'!E4</f>
        <v>53854</v>
      </c>
      <c r="D5" s="74"/>
      <c r="E5" s="74"/>
      <c r="F5" s="74"/>
    </row>
    <row r="6" spans="1:6" ht="13.5" thickBot="1">
      <c r="A6" s="73"/>
      <c r="B6" s="4" t="s">
        <v>12</v>
      </c>
      <c r="C6" s="71" t="str">
        <f>'Alkusz azonosítás'!E5</f>
        <v>Willbot &amp; Kopking's Hungary Zrt.</v>
      </c>
      <c r="D6" s="71"/>
      <c r="E6" s="71"/>
      <c r="F6" s="71"/>
    </row>
    <row r="7" spans="2:6" ht="12.75">
      <c r="B7" s="4" t="s">
        <v>13</v>
      </c>
      <c r="C7" s="71" t="str">
        <f>'Alkusz azonosítás'!E6</f>
        <v>1042 Budapest, Árpád út 51-53 C. ép. V.</v>
      </c>
      <c r="D7" s="71"/>
      <c r="E7" s="71"/>
      <c r="F7" s="71"/>
    </row>
    <row r="8" spans="2:6" ht="12.75">
      <c r="B8" s="4" t="s">
        <v>23</v>
      </c>
      <c r="C8" s="75"/>
      <c r="D8" s="75"/>
      <c r="E8" s="75"/>
      <c r="F8" s="75"/>
    </row>
    <row r="9" spans="2:6" ht="12.75">
      <c r="B9" s="4" t="s">
        <v>22</v>
      </c>
      <c r="C9" s="76"/>
      <c r="D9" s="76"/>
      <c r="E9" s="76"/>
      <c r="F9" s="76"/>
    </row>
    <row r="10" spans="2:6" ht="12.75">
      <c r="B10" s="4" t="s">
        <v>14</v>
      </c>
      <c r="C10" s="70"/>
      <c r="D10" s="70"/>
      <c r="E10" s="70"/>
      <c r="F10" s="70"/>
    </row>
    <row r="11" ht="6.75" customHeight="1" thickBot="1"/>
    <row r="12" spans="1:11" ht="12.75">
      <c r="A12" s="5" t="s">
        <v>0</v>
      </c>
      <c r="B12" s="5" t="s">
        <v>1</v>
      </c>
      <c r="C12" s="5" t="s">
        <v>3</v>
      </c>
      <c r="D12" s="5" t="s">
        <v>351</v>
      </c>
      <c r="E12" s="21" t="s">
        <v>15</v>
      </c>
      <c r="F12" s="5" t="s">
        <v>10</v>
      </c>
      <c r="G12" s="5" t="s">
        <v>345</v>
      </c>
      <c r="H12" s="5" t="s">
        <v>347</v>
      </c>
      <c r="I12" s="5" t="s">
        <v>353</v>
      </c>
      <c r="J12" s="5" t="s">
        <v>348</v>
      </c>
      <c r="K12" s="5" t="s">
        <v>349</v>
      </c>
    </row>
    <row r="13" spans="1:11" ht="13.5" thickBot="1">
      <c r="A13" s="6"/>
      <c r="B13" s="6"/>
      <c r="C13" s="11" t="s">
        <v>4</v>
      </c>
      <c r="D13" s="11" t="s">
        <v>352</v>
      </c>
      <c r="E13" s="22" t="s">
        <v>2</v>
      </c>
      <c r="F13" s="11" t="s">
        <v>2</v>
      </c>
      <c r="G13" s="11" t="s">
        <v>346</v>
      </c>
      <c r="H13" s="11"/>
      <c r="I13" s="11"/>
      <c r="J13" s="11"/>
      <c r="K13" s="11"/>
    </row>
    <row r="14" spans="1:11" ht="12.75">
      <c r="A14" s="7"/>
      <c r="B14" s="7"/>
      <c r="C14" s="9"/>
      <c r="D14" s="9"/>
      <c r="E14" s="23" t="s">
        <v>16</v>
      </c>
      <c r="F14" s="29">
        <f>C5</f>
        <v>53854</v>
      </c>
      <c r="G14" s="9"/>
      <c r="H14" s="9"/>
      <c r="I14" s="9"/>
      <c r="J14" s="9"/>
      <c r="K14" s="9"/>
    </row>
    <row r="15" spans="1:11" ht="12.75">
      <c r="A15" s="12" t="s">
        <v>34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5" customHeight="1">
      <c r="A16" s="15" t="s">
        <v>33</v>
      </c>
      <c r="B16" s="16" t="s">
        <v>626</v>
      </c>
      <c r="C16" s="15" t="s">
        <v>18</v>
      </c>
      <c r="D16" s="30"/>
      <c r="E16" s="26"/>
      <c r="F16" s="15"/>
      <c r="G16" s="15"/>
      <c r="H16" s="15"/>
      <c r="I16" s="15"/>
      <c r="J16" s="15"/>
      <c r="K16" s="15"/>
    </row>
    <row r="17" spans="1:11" s="7" customFormat="1" ht="7.5" customHeight="1" thickBot="1">
      <c r="A17" s="33"/>
      <c r="B17" s="34"/>
      <c r="C17" s="33"/>
      <c r="D17" s="33"/>
      <c r="E17" s="35"/>
      <c r="F17" s="33"/>
      <c r="G17" s="33"/>
      <c r="H17" s="33"/>
      <c r="I17" s="33"/>
      <c r="J17" s="33"/>
      <c r="K17" s="33"/>
    </row>
    <row r="18" spans="1:11" ht="13.5" thickTop="1">
      <c r="A18" s="36" t="s">
        <v>24</v>
      </c>
      <c r="B18" s="37"/>
      <c r="C18" s="38"/>
      <c r="D18" s="38"/>
      <c r="E18" s="38"/>
      <c r="F18" s="38"/>
      <c r="G18" s="38"/>
      <c r="H18" s="38"/>
      <c r="I18" s="38"/>
      <c r="J18" s="38"/>
      <c r="K18" s="39"/>
    </row>
    <row r="19" spans="1:11" ht="38.25" customHeight="1">
      <c r="A19" s="40">
        <v>501776</v>
      </c>
      <c r="B19" s="41" t="s">
        <v>904</v>
      </c>
      <c r="C19" s="53" t="s">
        <v>752</v>
      </c>
      <c r="D19" s="42"/>
      <c r="E19" s="43"/>
      <c r="F19" s="42"/>
      <c r="G19" s="44"/>
      <c r="H19" s="56">
        <v>32</v>
      </c>
      <c r="I19" s="42">
        <v>1</v>
      </c>
      <c r="J19" s="42" t="s">
        <v>350</v>
      </c>
      <c r="K19" s="45" t="s">
        <v>896</v>
      </c>
    </row>
    <row r="20" spans="1:11" ht="15" customHeight="1">
      <c r="A20" s="40">
        <v>501995</v>
      </c>
      <c r="B20" s="41" t="s">
        <v>905</v>
      </c>
      <c r="C20" s="42" t="s">
        <v>18</v>
      </c>
      <c r="D20" s="42">
        <f>($E$19*1)+E16+E20</f>
        <v>0</v>
      </c>
      <c r="E20" s="43"/>
      <c r="F20" s="42"/>
      <c r="G20" s="46"/>
      <c r="H20" s="56">
        <v>15</v>
      </c>
      <c r="I20" s="42">
        <v>1</v>
      </c>
      <c r="J20" s="42" t="s">
        <v>350</v>
      </c>
      <c r="K20" s="45" t="s">
        <v>896</v>
      </c>
    </row>
    <row r="21" spans="1:11" ht="15" customHeight="1">
      <c r="A21" s="40">
        <v>501783</v>
      </c>
      <c r="B21" s="41" t="s">
        <v>906</v>
      </c>
      <c r="C21" s="42" t="s">
        <v>18</v>
      </c>
      <c r="D21" s="42">
        <f>($E$19*1)+E21</f>
        <v>0</v>
      </c>
      <c r="E21" s="43"/>
      <c r="F21" s="42"/>
      <c r="G21" s="46"/>
      <c r="H21" s="56">
        <v>19</v>
      </c>
      <c r="I21" s="42">
        <v>1</v>
      </c>
      <c r="J21" s="42" t="s">
        <v>350</v>
      </c>
      <c r="K21" s="45" t="s">
        <v>896</v>
      </c>
    </row>
    <row r="22" spans="1:11" ht="15" customHeight="1">
      <c r="A22" s="40">
        <v>501853</v>
      </c>
      <c r="B22" s="41" t="s">
        <v>907</v>
      </c>
      <c r="C22" s="42" t="s">
        <v>18</v>
      </c>
      <c r="D22" s="42"/>
      <c r="E22" s="43"/>
      <c r="F22" s="42"/>
      <c r="G22" s="46"/>
      <c r="H22" s="56">
        <v>23</v>
      </c>
      <c r="I22" s="42">
        <v>1</v>
      </c>
      <c r="J22" s="42" t="s">
        <v>350</v>
      </c>
      <c r="K22" s="45" t="s">
        <v>896</v>
      </c>
    </row>
    <row r="23" spans="1:11" ht="15" customHeight="1">
      <c r="A23" s="40">
        <v>501870</v>
      </c>
      <c r="B23" s="77" t="s">
        <v>913</v>
      </c>
      <c r="C23" s="42" t="s">
        <v>18</v>
      </c>
      <c r="D23" s="42">
        <f>($E$19*1)+E23</f>
        <v>0</v>
      </c>
      <c r="E23" s="43"/>
      <c r="F23" s="42"/>
      <c r="G23" s="46"/>
      <c r="H23" s="56">
        <v>62</v>
      </c>
      <c r="I23" s="42">
        <v>10</v>
      </c>
      <c r="J23" s="42" t="s">
        <v>350</v>
      </c>
      <c r="K23" s="45" t="s">
        <v>896</v>
      </c>
    </row>
    <row r="24" spans="1:11" ht="15" customHeight="1">
      <c r="A24" s="40">
        <v>501993</v>
      </c>
      <c r="B24" s="41" t="s">
        <v>908</v>
      </c>
      <c r="C24" s="42" t="s">
        <v>18</v>
      </c>
      <c r="D24" s="42">
        <f>($E$19*1)+E24</f>
        <v>0</v>
      </c>
      <c r="E24" s="43"/>
      <c r="F24" s="42"/>
      <c r="G24" s="46"/>
      <c r="H24" s="56">
        <v>205</v>
      </c>
      <c r="I24" s="42">
        <v>10</v>
      </c>
      <c r="J24" s="42" t="s">
        <v>350</v>
      </c>
      <c r="K24" s="45" t="s">
        <v>896</v>
      </c>
    </row>
    <row r="25" spans="1:11" ht="15" customHeight="1">
      <c r="A25" s="40">
        <v>501868</v>
      </c>
      <c r="B25" s="41" t="s">
        <v>909</v>
      </c>
      <c r="C25" s="42" t="s">
        <v>18</v>
      </c>
      <c r="D25" s="42"/>
      <c r="E25" s="43"/>
      <c r="F25" s="42"/>
      <c r="G25" s="46"/>
      <c r="H25" s="56">
        <v>16</v>
      </c>
      <c r="I25" s="42">
        <v>1</v>
      </c>
      <c r="J25" s="42" t="s">
        <v>350</v>
      </c>
      <c r="K25" s="45" t="s">
        <v>896</v>
      </c>
    </row>
    <row r="26" spans="1:11" ht="12.75">
      <c r="A26" s="40">
        <v>502060</v>
      </c>
      <c r="B26" s="41" t="s">
        <v>912</v>
      </c>
      <c r="C26" s="42" t="s">
        <v>18</v>
      </c>
      <c r="D26" s="42"/>
      <c r="E26" s="43"/>
      <c r="F26" s="42"/>
      <c r="G26" s="46"/>
      <c r="H26" s="56">
        <v>555</v>
      </c>
      <c r="I26" s="42">
        <v>10</v>
      </c>
      <c r="J26" s="42" t="s">
        <v>350</v>
      </c>
      <c r="K26" s="45" t="s">
        <v>896</v>
      </c>
    </row>
    <row r="27" spans="1:11" ht="15" customHeight="1">
      <c r="A27" s="40">
        <v>501852</v>
      </c>
      <c r="B27" s="41" t="s">
        <v>841</v>
      </c>
      <c r="C27" s="42" t="s">
        <v>18</v>
      </c>
      <c r="D27" s="42"/>
      <c r="E27" s="43"/>
      <c r="F27" s="42"/>
      <c r="G27" s="46"/>
      <c r="H27" s="56">
        <v>56</v>
      </c>
      <c r="I27" s="42">
        <v>10</v>
      </c>
      <c r="J27" s="42" t="s">
        <v>350</v>
      </c>
      <c r="K27" s="45" t="s">
        <v>896</v>
      </c>
    </row>
    <row r="28" spans="1:11" ht="15" customHeight="1">
      <c r="A28" s="47" t="s">
        <v>19</v>
      </c>
      <c r="B28" s="48"/>
      <c r="C28" s="49"/>
      <c r="D28" s="49"/>
      <c r="E28" s="50"/>
      <c r="F28" s="49"/>
      <c r="G28" s="49"/>
      <c r="H28" s="49"/>
      <c r="I28" s="49"/>
      <c r="J28" s="49"/>
      <c r="K28" s="51"/>
    </row>
    <row r="29" spans="1:11" ht="15" customHeight="1">
      <c r="A29" s="40">
        <v>501761</v>
      </c>
      <c r="B29" s="41" t="s">
        <v>918</v>
      </c>
      <c r="C29" s="42" t="s">
        <v>18</v>
      </c>
      <c r="D29" s="42"/>
      <c r="E29" s="43"/>
      <c r="F29" s="42"/>
      <c r="G29" s="46"/>
      <c r="H29" s="56">
        <v>2321</v>
      </c>
      <c r="I29" s="42">
        <v>10</v>
      </c>
      <c r="J29" s="42" t="s">
        <v>350</v>
      </c>
      <c r="K29" s="45" t="s">
        <v>896</v>
      </c>
    </row>
    <row r="30" spans="1:11" ht="15" customHeight="1">
      <c r="A30" s="40">
        <v>501762</v>
      </c>
      <c r="B30" s="41" t="s">
        <v>920</v>
      </c>
      <c r="C30" s="42" t="s">
        <v>18</v>
      </c>
      <c r="D30" s="42"/>
      <c r="E30" s="43"/>
      <c r="F30" s="42"/>
      <c r="G30" s="46"/>
      <c r="H30" s="56">
        <v>2321</v>
      </c>
      <c r="I30" s="42">
        <v>10</v>
      </c>
      <c r="J30" s="42" t="s">
        <v>350</v>
      </c>
      <c r="K30" s="45" t="s">
        <v>896</v>
      </c>
    </row>
    <row r="31" spans="1:11" ht="15" customHeight="1">
      <c r="A31" s="54">
        <v>501993</v>
      </c>
      <c r="B31" s="41" t="s">
        <v>908</v>
      </c>
      <c r="C31" s="42" t="s">
        <v>18</v>
      </c>
      <c r="D31" s="52">
        <f>E29+E30+E31</f>
        <v>0</v>
      </c>
      <c r="E31" s="43"/>
      <c r="F31" s="42"/>
      <c r="G31" s="46"/>
      <c r="H31" s="56">
        <v>205</v>
      </c>
      <c r="I31" s="42">
        <v>10</v>
      </c>
      <c r="J31" s="42" t="s">
        <v>350</v>
      </c>
      <c r="K31" s="45" t="s">
        <v>896</v>
      </c>
    </row>
    <row r="32" spans="1:11" ht="15" customHeight="1">
      <c r="A32" s="54">
        <v>501870</v>
      </c>
      <c r="B32" s="77" t="s">
        <v>913</v>
      </c>
      <c r="C32" s="42" t="s">
        <v>18</v>
      </c>
      <c r="D32" s="52">
        <f>E29+E30+E32</f>
        <v>0</v>
      </c>
      <c r="E32" s="43"/>
      <c r="F32" s="42"/>
      <c r="G32" s="46"/>
      <c r="H32" s="56">
        <v>62</v>
      </c>
      <c r="I32" s="42">
        <v>10</v>
      </c>
      <c r="J32" s="42" t="s">
        <v>350</v>
      </c>
      <c r="K32" s="45" t="s">
        <v>896</v>
      </c>
    </row>
    <row r="33" spans="1:11" ht="15" customHeight="1">
      <c r="A33" s="54">
        <v>502143</v>
      </c>
      <c r="B33" s="41" t="s">
        <v>919</v>
      </c>
      <c r="C33" s="42" t="s">
        <v>18</v>
      </c>
      <c r="D33" s="52"/>
      <c r="E33" s="43"/>
      <c r="F33" s="42"/>
      <c r="G33" s="46"/>
      <c r="H33" s="56">
        <v>257</v>
      </c>
      <c r="I33" s="42">
        <v>10</v>
      </c>
      <c r="J33" s="42" t="s">
        <v>350</v>
      </c>
      <c r="K33" s="45" t="s">
        <v>896</v>
      </c>
    </row>
    <row r="34" spans="1:11" ht="15" customHeight="1">
      <c r="A34" s="54">
        <v>502144</v>
      </c>
      <c r="B34" s="41" t="s">
        <v>921</v>
      </c>
      <c r="C34" s="42" t="s">
        <v>18</v>
      </c>
      <c r="D34" s="52"/>
      <c r="E34" s="43"/>
      <c r="F34" s="42"/>
      <c r="G34" s="46"/>
      <c r="H34" s="56">
        <v>257</v>
      </c>
      <c r="I34" s="42">
        <v>10</v>
      </c>
      <c r="J34" s="42" t="s">
        <v>350</v>
      </c>
      <c r="K34" s="45" t="s">
        <v>896</v>
      </c>
    </row>
    <row r="35" spans="1:11" ht="12.75">
      <c r="A35" s="47" t="s">
        <v>20</v>
      </c>
      <c r="B35" s="48"/>
      <c r="C35" s="48"/>
      <c r="D35" s="48"/>
      <c r="E35" s="50"/>
      <c r="F35" s="49"/>
      <c r="G35" s="49"/>
      <c r="H35" s="49"/>
      <c r="I35" s="49"/>
      <c r="J35" s="49"/>
      <c r="K35" s="51"/>
    </row>
    <row r="36" spans="1:11" ht="15" customHeight="1">
      <c r="A36" s="54">
        <v>501726</v>
      </c>
      <c r="B36" s="41" t="s">
        <v>916</v>
      </c>
      <c r="C36" s="42" t="s">
        <v>18</v>
      </c>
      <c r="D36" s="42"/>
      <c r="E36" s="43"/>
      <c r="F36" s="42"/>
      <c r="G36" s="46"/>
      <c r="H36" s="56">
        <v>153</v>
      </c>
      <c r="I36" s="42">
        <v>1</v>
      </c>
      <c r="J36" s="42" t="s">
        <v>350</v>
      </c>
      <c r="K36" s="45" t="s">
        <v>896</v>
      </c>
    </row>
    <row r="37" spans="1:11" ht="15" customHeight="1">
      <c r="A37" s="61" t="s">
        <v>903</v>
      </c>
      <c r="B37" s="63"/>
      <c r="C37" s="63"/>
      <c r="D37" s="62"/>
      <c r="E37" s="63"/>
      <c r="F37" s="63"/>
      <c r="G37" s="62"/>
      <c r="H37" s="63"/>
      <c r="I37" s="63"/>
      <c r="J37" s="62"/>
      <c r="K37" s="64"/>
    </row>
    <row r="38" spans="1:11" ht="15" customHeight="1">
      <c r="A38" s="54">
        <v>502162</v>
      </c>
      <c r="B38" s="41" t="s">
        <v>915</v>
      </c>
      <c r="C38" s="42" t="s">
        <v>18</v>
      </c>
      <c r="D38" s="42"/>
      <c r="E38" s="43"/>
      <c r="F38" s="42"/>
      <c r="G38" s="46"/>
      <c r="H38" s="56">
        <v>129</v>
      </c>
      <c r="I38" s="42">
        <v>1</v>
      </c>
      <c r="J38" s="42" t="s">
        <v>350</v>
      </c>
      <c r="K38" s="45" t="s">
        <v>896</v>
      </c>
    </row>
    <row r="39" spans="1:11" ht="15" customHeight="1">
      <c r="A39" s="47" t="s">
        <v>21</v>
      </c>
      <c r="B39" s="48"/>
      <c r="C39" s="48"/>
      <c r="D39" s="48"/>
      <c r="E39" s="50"/>
      <c r="F39" s="49"/>
      <c r="G39" s="49"/>
      <c r="H39" s="49"/>
      <c r="I39" s="49"/>
      <c r="J39" s="49"/>
      <c r="K39" s="51"/>
    </row>
    <row r="40" spans="1:11" ht="15" customHeight="1">
      <c r="A40" s="40">
        <v>501771</v>
      </c>
      <c r="B40" s="41" t="s">
        <v>917</v>
      </c>
      <c r="C40" s="42" t="s">
        <v>18</v>
      </c>
      <c r="D40" s="42"/>
      <c r="E40" s="43"/>
      <c r="F40" s="42"/>
      <c r="G40" s="46"/>
      <c r="H40" s="56">
        <v>15882</v>
      </c>
      <c r="I40" s="42">
        <v>100</v>
      </c>
      <c r="J40" s="42" t="s">
        <v>350</v>
      </c>
      <c r="K40" s="45" t="s">
        <v>896</v>
      </c>
    </row>
    <row r="41" spans="1:11" ht="15" customHeight="1">
      <c r="A41" s="47" t="s">
        <v>354</v>
      </c>
      <c r="B41" s="48"/>
      <c r="C41" s="48"/>
      <c r="D41" s="48"/>
      <c r="E41" s="50"/>
      <c r="F41" s="49"/>
      <c r="G41" s="49"/>
      <c r="H41" s="49"/>
      <c r="I41" s="49"/>
      <c r="J41" s="49"/>
      <c r="K41" s="51"/>
    </row>
    <row r="42" spans="1:11" ht="15" customHeight="1">
      <c r="A42" s="40"/>
      <c r="B42" s="41" t="s">
        <v>627</v>
      </c>
      <c r="C42" s="42" t="s">
        <v>18</v>
      </c>
      <c r="D42" s="42"/>
      <c r="E42" s="43"/>
      <c r="F42" s="42"/>
      <c r="G42" s="46"/>
      <c r="H42" s="42"/>
      <c r="I42" s="42"/>
      <c r="J42" s="42"/>
      <c r="K42" s="45"/>
    </row>
    <row r="43" spans="1:11" ht="15" customHeight="1">
      <c r="A43" s="40">
        <v>501878</v>
      </c>
      <c r="B43" s="41" t="s">
        <v>910</v>
      </c>
      <c r="C43" s="42" t="s">
        <v>18</v>
      </c>
      <c r="D43" s="42"/>
      <c r="E43" s="43"/>
      <c r="F43" s="42"/>
      <c r="G43" s="46"/>
      <c r="H43" s="56">
        <v>300</v>
      </c>
      <c r="I43" s="42">
        <v>1</v>
      </c>
      <c r="J43" s="42" t="s">
        <v>350</v>
      </c>
      <c r="K43" s="45" t="s">
        <v>896</v>
      </c>
    </row>
    <row r="44" spans="1:11" ht="15" customHeight="1">
      <c r="A44" s="40">
        <v>501738</v>
      </c>
      <c r="B44" s="41" t="s">
        <v>911</v>
      </c>
      <c r="C44" s="42" t="s">
        <v>18</v>
      </c>
      <c r="D44" s="42"/>
      <c r="E44" s="43"/>
      <c r="F44" s="42"/>
      <c r="G44" s="46"/>
      <c r="H44" s="56">
        <v>391</v>
      </c>
      <c r="I44" s="42">
        <v>10</v>
      </c>
      <c r="J44" s="42" t="s">
        <v>350</v>
      </c>
      <c r="K44" s="45" t="s">
        <v>896</v>
      </c>
    </row>
    <row r="45" spans="1:11" ht="15" customHeight="1">
      <c r="A45" s="40">
        <v>501870</v>
      </c>
      <c r="B45" s="77" t="s">
        <v>913</v>
      </c>
      <c r="C45" s="42" t="s">
        <v>18</v>
      </c>
      <c r="D45" s="52">
        <f>E44+E45</f>
        <v>0</v>
      </c>
      <c r="E45" s="43"/>
      <c r="F45" s="42"/>
      <c r="G45" s="46"/>
      <c r="H45" s="56">
        <v>62</v>
      </c>
      <c r="I45" s="42">
        <v>10</v>
      </c>
      <c r="J45" s="42" t="s">
        <v>350</v>
      </c>
      <c r="K45" s="45" t="s">
        <v>896</v>
      </c>
    </row>
    <row r="46" spans="1:11" ht="15" customHeight="1">
      <c r="A46" s="40">
        <v>501993</v>
      </c>
      <c r="B46" s="41" t="s">
        <v>908</v>
      </c>
      <c r="C46" s="65" t="s">
        <v>18</v>
      </c>
      <c r="D46" s="66">
        <f>E44+E46</f>
        <v>0</v>
      </c>
      <c r="E46" s="67"/>
      <c r="F46" s="65"/>
      <c r="G46" s="68"/>
      <c r="H46" s="69">
        <v>205</v>
      </c>
      <c r="I46" s="65">
        <v>10</v>
      </c>
      <c r="J46" s="65" t="s">
        <v>350</v>
      </c>
      <c r="K46" s="45" t="s">
        <v>896</v>
      </c>
    </row>
    <row r="47" spans="1:11" ht="15" customHeight="1">
      <c r="A47" s="47" t="s">
        <v>902</v>
      </c>
      <c r="B47" s="48"/>
      <c r="C47" s="48"/>
      <c r="D47" s="48"/>
      <c r="E47" s="50"/>
      <c r="F47" s="49"/>
      <c r="G47" s="49"/>
      <c r="H47" s="49"/>
      <c r="I47" s="49"/>
      <c r="J47" s="49"/>
      <c r="K47" s="51"/>
    </row>
    <row r="48" spans="1:11" ht="15" customHeight="1">
      <c r="A48" s="60">
        <v>502156</v>
      </c>
      <c r="B48" s="57" t="s">
        <v>914</v>
      </c>
      <c r="C48" s="58" t="s">
        <v>18</v>
      </c>
      <c r="D48" s="57"/>
      <c r="E48" s="43"/>
      <c r="F48" s="58"/>
      <c r="G48" s="58"/>
      <c r="H48" s="58">
        <v>104</v>
      </c>
      <c r="I48" s="58">
        <v>1</v>
      </c>
      <c r="J48" s="58" t="s">
        <v>350</v>
      </c>
      <c r="K48" s="59" t="s">
        <v>896</v>
      </c>
    </row>
    <row r="49" ht="32.25" customHeight="1"/>
    <row r="50" spans="6:11" ht="15" customHeight="1">
      <c r="F50" s="7"/>
      <c r="G50" s="7"/>
      <c r="H50" s="7"/>
      <c r="I50" s="7"/>
      <c r="J50" s="7"/>
      <c r="K50" s="7"/>
    </row>
    <row r="51" ht="15" customHeight="1"/>
    <row r="52" ht="5.25" customHeight="1"/>
    <row r="55" spans="2:5" ht="13.5" thickBot="1">
      <c r="B55" s="8" t="s">
        <v>9</v>
      </c>
      <c r="C55" s="10" t="s">
        <v>7</v>
      </c>
      <c r="D55" s="10"/>
      <c r="E55" s="10" t="s">
        <v>8</v>
      </c>
    </row>
    <row r="59" spans="2:5" ht="13.5" thickBot="1">
      <c r="B59" s="18"/>
      <c r="E59" s="19"/>
    </row>
    <row r="60" spans="2:11" ht="13.5" thickTop="1">
      <c r="B60" s="3" t="s">
        <v>27</v>
      </c>
      <c r="E60" s="3" t="s">
        <v>6</v>
      </c>
      <c r="F60" s="20" t="s">
        <v>5</v>
      </c>
      <c r="G60" s="20"/>
      <c r="H60" s="20"/>
      <c r="I60" s="20"/>
      <c r="J60" s="20"/>
      <c r="K60" s="20"/>
    </row>
    <row r="61" spans="2:11" ht="12.75">
      <c r="B61" s="3" t="s">
        <v>26</v>
      </c>
      <c r="E61" s="3" t="s">
        <v>17</v>
      </c>
      <c r="F61" s="9" t="s">
        <v>16</v>
      </c>
      <c r="G61" s="9"/>
      <c r="H61" s="9"/>
      <c r="I61" s="9"/>
      <c r="J61" s="9"/>
      <c r="K61" s="9"/>
    </row>
  </sheetData>
  <sheetProtection/>
  <mergeCells count="7">
    <mergeCell ref="C10:F10"/>
    <mergeCell ref="C7:F7"/>
    <mergeCell ref="A5:A6"/>
    <mergeCell ref="C5:F5"/>
    <mergeCell ref="C6:F6"/>
    <mergeCell ref="C8:F8"/>
    <mergeCell ref="C9:F9"/>
  </mergeCells>
  <printOptions horizontalCentered="1"/>
  <pageMargins left="0.41" right="0.47" top="0.3937007874015748" bottom="0.4330708661417323" header="0.11811023622047245" footer="0.2362204724409449"/>
  <pageSetup horizontalDpi="300" verticalDpi="300" orientation="portrait" paperSize="9" scale="52" r:id="rId4"/>
  <headerFooter alignWithMargins="0">
    <oddFooter>&amp;L&amp;8Érvényes 2006. 10. 16-tól&amp;R&amp;8&amp;P. / &amp;N. oldal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Argosz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u70704</cp:lastModifiedBy>
  <cp:lastPrinted>2009-10-20T12:35:25Z</cp:lastPrinted>
  <dcterms:created xsi:type="dcterms:W3CDTF">1997-01-01T03:09:48Z</dcterms:created>
  <dcterms:modified xsi:type="dcterms:W3CDTF">2014-02-19T10:30:04Z</dcterms:modified>
  <cp:category/>
  <cp:version/>
  <cp:contentType/>
  <cp:contentStatus/>
</cp:coreProperties>
</file>