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40" activeTab="0"/>
  </bookViews>
  <sheets>
    <sheet name="Ajánlat nyom" sheetId="1" r:id="rId1"/>
    <sheet name="Adatközlő" sheetId="2" r:id="rId2"/>
    <sheet name="Záradékok" sheetId="3" r:id="rId3"/>
    <sheet name="Kitöltési útmutató" sheetId="4" r:id="rId4"/>
  </sheets>
  <externalReferences>
    <externalReference r:id="rId7"/>
    <externalReference r:id="rId8"/>
  </externalReferences>
  <definedNames>
    <definedName name="kozterulet" localSheetId="2">'[2]Tarifa'!$B$4:$B$26</definedName>
    <definedName name="kozterulet">'[1]Tarifa'!$B$4:$B$26</definedName>
    <definedName name="_xlnm.Print_Area" localSheetId="0">'Ajánlat nyom'!$A$1:$AV$158</definedName>
    <definedName name="_xlnm.Print_Area" localSheetId="3">'Kitöltési útmutató'!$A$1:$P$26</definedName>
  </definedNames>
  <calcPr fullCalcOnLoad="1"/>
</workbook>
</file>

<file path=xl/sharedStrings.xml><?xml version="1.0" encoding="utf-8"?>
<sst xmlns="http://schemas.openxmlformats.org/spreadsheetml/2006/main" count="243" uniqueCount="206">
  <si>
    <t>Szerződő adatai</t>
  </si>
  <si>
    <t>A szerződő:</t>
  </si>
  <si>
    <t>év</t>
  </si>
  <si>
    <t>hó</t>
  </si>
  <si>
    <t>nap</t>
  </si>
  <si>
    <t>Levelezési cím:</t>
  </si>
  <si>
    <t>+36</t>
  </si>
  <si>
    <t xml:space="preserve">Díjkönyvelés módja: </t>
  </si>
  <si>
    <t>Biztosított adatai</t>
  </si>
  <si>
    <t>A biztosított:</t>
  </si>
  <si>
    <t>Fő tevékenység megnevezése:</t>
  </si>
  <si>
    <t>Biztosítási évforduló</t>
  </si>
  <si>
    <t>minden év</t>
  </si>
  <si>
    <t>Díjfizetés gyakorisága:</t>
  </si>
  <si>
    <t>Díjfizetés módja:</t>
  </si>
  <si>
    <t>Kiegészítő fedezetek</t>
  </si>
  <si>
    <t xml:space="preserve">Fizetendő éves díj: </t>
  </si>
  <si>
    <t>Ft</t>
  </si>
  <si>
    <t>a csatolt adatközlőben szereplő járművek vonatkozásában</t>
  </si>
  <si>
    <t>Jelen ajánlat elválaszthatatlan részét képezi a Szerződő által kitöltött és aláírt Adatközlő.</t>
  </si>
  <si>
    <t xml:space="preserve">Ajánlattétel időpontja: </t>
  </si>
  <si>
    <t>szerződő aláírása</t>
  </si>
  <si>
    <t>Biztosításközvetítő</t>
  </si>
  <si>
    <t>Neve:</t>
  </si>
  <si>
    <t>Azonosítója:</t>
  </si>
  <si>
    <t>biztosításközvetítő aláírása</t>
  </si>
  <si>
    <t>Nyilatkozat időpontja:</t>
  </si>
  <si>
    <t>A.</t>
  </si>
  <si>
    <t>B.</t>
  </si>
  <si>
    <t>C.</t>
  </si>
  <si>
    <t>D.</t>
  </si>
  <si>
    <t>Hozzájárulok ahhoz, hogy a biztosító az esetleges kárüggyel kapcsolatban az esetleges előzménykárra vonatkozó iratok, illetve adatok beszerzése érdekében más biztosítókat megkeressen, a megkeresett biztosítókat a biztosítási titoktartási kötelezettségük alól felmentem. Hozzájárulok ahhoz, hogy a biztosító az esetleges kárüggyel kapcsolatban indult büntetőeljárás során keletkezett iratokba betekintsen, azokról másolatokat, valamint az eljáró hatóságoktól felvilágosításokat kérjen.</t>
  </si>
  <si>
    <t xml:space="preserve">e-mail címem: </t>
  </si>
  <si>
    <t>Tájékoztatás</t>
  </si>
  <si>
    <t>Kérem, hogy a biztosító a küldeményeit részemre postai kézbesítés helyett elektronikus úton küldje meg.</t>
  </si>
  <si>
    <t>negyedéves</t>
  </si>
  <si>
    <t>porlasztott</t>
  </si>
  <si>
    <t>Az elektronikus kommunikáció a biztosító Portál felületén valósul meg az alábbiak szerint:</t>
  </si>
  <si>
    <t>nem természetes személy</t>
  </si>
  <si>
    <t>féléves</t>
  </si>
  <si>
    <t>éves</t>
  </si>
  <si>
    <t xml:space="preserve">E-kommunikáció: </t>
  </si>
  <si>
    <t>igen</t>
  </si>
  <si>
    <t>nem</t>
  </si>
  <si>
    <t>e-mail cím:</t>
  </si>
  <si>
    <t>átutalás</t>
  </si>
  <si>
    <t>Szerződő neve:</t>
  </si>
  <si>
    <t>ssz.</t>
  </si>
  <si>
    <t>rendszám</t>
  </si>
  <si>
    <t>alvázszám</t>
  </si>
  <si>
    <t>gyártmány</t>
  </si>
  <si>
    <t>gyártási év</t>
  </si>
  <si>
    <t>hajtóanyag</t>
  </si>
  <si>
    <t>használat jellege</t>
  </si>
  <si>
    <t>díjtétel %</t>
  </si>
  <si>
    <t>casco alapdíj Ft/év</t>
  </si>
  <si>
    <t>Balesetbiztosítás díja 2040Ft/év/gépjármű</t>
  </si>
  <si>
    <t xml:space="preserve">Poggyászbiztosítás díja 2400Ft/év/gépjármű </t>
  </si>
  <si>
    <t>Casco díj összesen Ft/év</t>
  </si>
  <si>
    <t>Cégjegyzékszám:</t>
  </si>
  <si>
    <t>A szerződéssel kapcsolatos levelek, dokumentációk a Portálon elérhetőek. A dokumentumok Portálon való megjelenéséről az ajánlaton megadott e-mail címre kap a szerződő értesítést.</t>
  </si>
  <si>
    <t>Az e-mail cím változását a biztosítóhoz a változást követő 8 napon belül kell bejelenteni. A változás bejelentési kötelezettség elmulasztásából eredő következményeket a mulasztó fél viseli. A biztosító kizárja az Internet szolgáltató működésének rendellenességéből, vagy hiányosságaiból eredő károkért. Az elektronikus úton kézbesített üzenet biztosítási titkot képez, ezért annak megóvásáról a kézbesítést követően az érintettnek kell gondoskodnia. A kézbesíthetetlen e-mail üzeneteket a biztosító postai úton is megküldheti, amelynek költségeit jogosult érvényesíteni, továbbá az érintett elveszti az elektronikus kommunikációra vonatkozó esetleges kedvezményét.</t>
  </si>
  <si>
    <t>Adatközlő Flotta Casco ajánlathoz</t>
  </si>
  <si>
    <t>01</t>
  </si>
  <si>
    <t>mobil</t>
  </si>
  <si>
    <t>Flotta casco záradék, eltérés a flotta casco feltételben szereplőktől</t>
  </si>
  <si>
    <t>modell, típus</t>
  </si>
  <si>
    <t>Hozzájárulok, hogy amennyiben a szerződés záradékában engedményezés szerepel, a fedezet fennállásának igazolására szolgáló adataimat a Biztosító az engedményes részére átadja.</t>
  </si>
  <si>
    <t>Szerződő és Biztosított adatait értelemszerűen ki kell tölteni.</t>
  </si>
  <si>
    <t>Ha alkusz e-mailcímét adod meg, nem rögzítjük a szerződéshez.</t>
  </si>
  <si>
    <t>Alkuszként a portálodon minden dokumentum elérhető, amit az ügyfél kap.</t>
  </si>
  <si>
    <t>Ha a Papíralapú kommunikáció iránya "Alkusz", akkor a portálotokra legenerált dokumentumokat Nektek kell az Ügyfél felé továbbítani.</t>
  </si>
  <si>
    <t>AJÁNLAT</t>
  </si>
  <si>
    <t>Az ajánlati nyomtatványon a fehér mezőkbe írhatsz</t>
  </si>
  <si>
    <t>ADATKÖZLŐ</t>
  </si>
  <si>
    <t>Flotta CASCO ajánlat</t>
  </si>
  <si>
    <t>A Szerződő a jelen ajánlat és a csatolt adatközlő hiánytalan kitöltésével és aláírásával ajánlatot tesz a Biztosító részére  Flotta CASCO biztosítási szerződés megkötésére a jelen ajánlatban foglalt feltételekkel.</t>
  </si>
  <si>
    <t>Cégnév:</t>
  </si>
  <si>
    <t>Adószám:</t>
  </si>
  <si>
    <t>Székhely:</t>
  </si>
  <si>
    <t>Ha a szerződő egyéni vállalkozó akkor a cégjegyzékszámhoz a vállalkozói igazolvány/vállalkozói regisztrációs számát kell beírni</t>
  </si>
  <si>
    <t>gépjármű értéke extratartozékokkal</t>
  </si>
  <si>
    <t>Társbiztosított</t>
  </si>
  <si>
    <t>záradék</t>
  </si>
  <si>
    <t>Extra tartozék</t>
  </si>
  <si>
    <t>Telefonszám:</t>
  </si>
  <si>
    <t>Fő tevékenység TEÁOR kód:</t>
  </si>
  <si>
    <t>Biztosítási évforduló a kockázatviselés kezdete hónapjának első napja</t>
  </si>
  <si>
    <r>
      <rPr>
        <b/>
        <sz val="10"/>
        <rFont val="Verdana"/>
        <family val="2"/>
      </rPr>
      <t>Tudomásul veszem</t>
    </r>
    <r>
      <rPr>
        <sz val="10"/>
        <rFont val="Verdana"/>
        <family val="2"/>
      </rPr>
      <t>, hogy a Biztosító a 2014. évi LXXXVIII. törvény (Bit.) 149. §-a  alapján, az általa szervezett veszélyközösség érdekeinek megóvása érdekében– a jogszabályokban foglalt vagy szerződésben vállalt kötelezettségeinek teljesítése során a szolgáltatásoknak és szerződésnek megfelelő teljesítése, a biztosítási szerződésekkel kapcsolatos visszaélések megakadályozása céljából – megkereséssel fordulhat más biztosítóhoz az általa kezelt, a Bit-ben meghatározott ágazatokhoz tartozó szerződésben rögzített adatok részére történő kiadása érdekében.</t>
    </r>
  </si>
  <si>
    <r>
      <rPr>
        <b/>
        <sz val="10"/>
        <rFont val="Verdana"/>
        <family val="2"/>
      </rPr>
      <t>Tudomásul veszem</t>
    </r>
    <r>
      <rPr>
        <sz val="10"/>
        <rFont val="Verdana"/>
        <family val="2"/>
      </rPr>
      <t>, hogy adatváltozáskor, illetve az állományban történő változáskor 15 napon belül az adatközlő lapon eleget kell tennem bejelentési kötelezettségemnek a biztosító felé.</t>
    </r>
  </si>
  <si>
    <t>Járművenkénti önrész és díj az Adatközlőn részletezettek szerint.  A díj, önrész és fedezet csak az adatközlőben szereplő járművekre vonatkozik, a Flotta cascóba bekerülő szaporulatok díja, önrésze és fedezete ettől eltérő lehet.</t>
  </si>
  <si>
    <t>Kockázatviselés kezdete az Adatközlőben lévő járművek esetében</t>
  </si>
  <si>
    <r>
      <rPr>
        <b/>
        <sz val="10"/>
        <rFont val="Verdana"/>
        <family val="2"/>
      </rPr>
      <t>Hozzájárulok</t>
    </r>
    <r>
      <rPr>
        <sz val="10"/>
        <rFont val="Verdana"/>
        <family val="2"/>
      </rPr>
      <t>:</t>
    </r>
  </si>
  <si>
    <t>van, úgy az átvett írásbeli anyagokban foglaltakat kell irányadónak tekinteni.</t>
  </si>
  <si>
    <t>Tudomásul veszem, hogy amennyiben a szóbeli tájékoztatás és az átadott szerződési feltételek, záradékok, iratok tartalma között eltérés</t>
  </si>
  <si>
    <r>
      <t xml:space="preserve">Ha a Biztosított adati megegyeznek a Szerződő adataival, elegendő: </t>
    </r>
    <r>
      <rPr>
        <sz val="11"/>
        <color indexed="10"/>
        <rFont val="Verdana"/>
        <family val="2"/>
      </rPr>
      <t>Megegyezik a Szerződővel</t>
    </r>
    <r>
      <rPr>
        <sz val="11"/>
        <color indexed="8"/>
        <rFont val="Verdana"/>
        <family val="2"/>
      </rPr>
      <t xml:space="preserve"> szöveg beírása</t>
    </r>
  </si>
  <si>
    <r>
      <t xml:space="preserve">Ha a </t>
    </r>
    <r>
      <rPr>
        <b/>
        <sz val="11"/>
        <color indexed="8"/>
        <rFont val="Verdana"/>
        <family val="2"/>
      </rPr>
      <t>levelezési cím eltérő</t>
    </r>
    <r>
      <rPr>
        <sz val="11"/>
        <color indexed="8"/>
        <rFont val="Verdana"/>
        <family val="2"/>
      </rPr>
      <t>, ne feledd el beírni!</t>
    </r>
  </si>
  <si>
    <r>
      <rPr>
        <b/>
        <sz val="11"/>
        <color indexed="10"/>
        <rFont val="Verdana"/>
        <family val="2"/>
      </rPr>
      <t>E-kommunikáció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 xml:space="preserve">választása esetén </t>
    </r>
    <r>
      <rPr>
        <b/>
        <sz val="11"/>
        <color indexed="10"/>
        <rFont val="Verdana"/>
        <family val="2"/>
      </rPr>
      <t>meg kell adni az ÜGYFÉL e-mailcímét</t>
    </r>
    <r>
      <rPr>
        <sz val="11"/>
        <color indexed="8"/>
        <rFont val="Verdana"/>
        <family val="2"/>
      </rPr>
      <t>, mert arra küld a Biztosító értesítést.</t>
    </r>
  </si>
  <si>
    <r>
      <rPr>
        <sz val="11"/>
        <color indexed="10"/>
        <rFont val="Verdana"/>
        <family val="2"/>
      </rPr>
      <t>Ha nem E-kommunikál az ügyfél</t>
    </r>
    <r>
      <rPr>
        <sz val="11"/>
        <color indexed="8"/>
        <rFont val="Verdana"/>
        <family val="2"/>
      </rPr>
      <t xml:space="preserve">, akkor az ügyfél </t>
    </r>
    <r>
      <rPr>
        <sz val="11"/>
        <color indexed="10"/>
        <rFont val="Verdana"/>
        <family val="2"/>
      </rPr>
      <t>postán kapja meg a kötvényt és a díjbekérőt.</t>
    </r>
  </si>
  <si>
    <r>
      <rPr>
        <b/>
        <sz val="11"/>
        <color indexed="10"/>
        <rFont val="Verdana"/>
        <family val="2"/>
      </rPr>
      <t>ZÁRADÉKOK</t>
    </r>
    <r>
      <rPr>
        <sz val="11"/>
        <color indexed="8"/>
        <rFont val="Verdana"/>
        <family val="2"/>
      </rPr>
      <t xml:space="preserve"> itt fel kell tüntetni azokat a záradék neveket, amelyeket a kockázatvállalóval az ajánlatkéréskor egyeztettetek.</t>
    </r>
  </si>
  <si>
    <r>
      <t xml:space="preserve">Az </t>
    </r>
    <r>
      <rPr>
        <b/>
        <sz val="11"/>
        <color indexed="8"/>
        <rFont val="Verdana"/>
        <family val="2"/>
      </rPr>
      <t>Adatközlő</t>
    </r>
    <r>
      <rPr>
        <sz val="11"/>
        <color indexed="8"/>
        <rFont val="Verdana"/>
        <family val="2"/>
      </rPr>
      <t xml:space="preserve"> minden oszlopát fel kell tölteni.</t>
    </r>
  </si>
  <si>
    <r>
      <rPr>
        <b/>
        <sz val="11"/>
        <color indexed="8"/>
        <rFont val="Verdana"/>
        <family val="2"/>
      </rPr>
      <t>Ha másik táblázatból másoltok adatokat</t>
    </r>
    <r>
      <rPr>
        <sz val="11"/>
        <color indexed="8"/>
        <rFont val="Verdana"/>
        <family val="2"/>
      </rPr>
      <t xml:space="preserve">, mindig </t>
    </r>
    <r>
      <rPr>
        <sz val="11"/>
        <color indexed="10"/>
        <rFont val="Verdana"/>
        <family val="2"/>
      </rPr>
      <t>oszloponként jelöljétek (függőlegesen egy-egy)</t>
    </r>
    <r>
      <rPr>
        <sz val="11"/>
        <color indexed="8"/>
        <rFont val="Verdana"/>
        <family val="2"/>
      </rPr>
      <t xml:space="preserve"> és úgy illesszétek be ebbe az excelbe.</t>
    </r>
  </si>
  <si>
    <r>
      <rPr>
        <b/>
        <sz val="11"/>
        <color indexed="8"/>
        <rFont val="Verdana"/>
        <family val="2"/>
      </rPr>
      <t>Használat jellege:</t>
    </r>
    <r>
      <rPr>
        <sz val="11"/>
        <color indexed="8"/>
        <rFont val="Verdana"/>
        <family val="2"/>
      </rPr>
      <t xml:space="preserve"> normál vagy ha ettől eltérő, akkor meg kell nevezeni, hogy mi.</t>
    </r>
  </si>
  <si>
    <r>
      <rPr>
        <b/>
        <sz val="11"/>
        <color indexed="8"/>
        <rFont val="Verdana"/>
        <family val="2"/>
      </rPr>
      <t>Gépjármű értéke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extratartozékkal </t>
    </r>
    <r>
      <rPr>
        <sz val="11"/>
        <color indexed="8"/>
        <rFont val="Verdana"/>
        <family val="2"/>
      </rPr>
      <t xml:space="preserve">oszlopba a </t>
    </r>
    <r>
      <rPr>
        <b/>
        <sz val="11"/>
        <color indexed="8"/>
        <rFont val="Verdana"/>
        <family val="2"/>
      </rPr>
      <t>jármű gyártási év kori új árát</t>
    </r>
    <r>
      <rPr>
        <sz val="11"/>
        <color indexed="8"/>
        <rFont val="Verdana"/>
        <family val="2"/>
      </rPr>
      <t xml:space="preserve"> kell megadni az extratartozékok értékével együtt</t>
    </r>
  </si>
  <si>
    <r>
      <rPr>
        <b/>
        <sz val="11"/>
        <color indexed="8"/>
        <rFont val="Verdana"/>
        <family val="2"/>
      </rPr>
      <t>Kiegészítő fedezetek</t>
    </r>
    <r>
      <rPr>
        <sz val="11"/>
        <color indexed="8"/>
        <rFont val="Verdana"/>
        <family val="2"/>
      </rPr>
      <t xml:space="preserve"> közül a választott </t>
    </r>
    <r>
      <rPr>
        <b/>
        <sz val="11"/>
        <color indexed="8"/>
        <rFont val="Verdana"/>
        <family val="2"/>
      </rPr>
      <t>díját kell beírni</t>
    </r>
    <r>
      <rPr>
        <sz val="11"/>
        <color indexed="8"/>
        <rFont val="Verdana"/>
        <family val="2"/>
      </rPr>
      <t>, mert az hozzáadódik a gépjármű casco díjához.</t>
    </r>
  </si>
  <si>
    <r>
      <rPr>
        <b/>
        <sz val="11"/>
        <color indexed="8"/>
        <rFont val="Verdana"/>
        <family val="2"/>
      </rPr>
      <t xml:space="preserve">Társbiztosított </t>
    </r>
    <r>
      <rPr>
        <sz val="11"/>
        <color indexed="8"/>
        <rFont val="Verdana"/>
        <family val="2"/>
      </rPr>
      <t>neve és címe is kell</t>
    </r>
  </si>
  <si>
    <r>
      <rPr>
        <b/>
        <sz val="10"/>
        <color indexed="8"/>
        <rFont val="Verdana"/>
        <family val="2"/>
      </rPr>
      <t>fajta</t>
    </r>
    <r>
      <rPr>
        <sz val="10"/>
        <color indexed="8"/>
        <rFont val="Verdana"/>
        <family val="2"/>
      </rPr>
      <t xml:space="preserve">                          (szgk, tgk, pót….)</t>
    </r>
  </si>
  <si>
    <r>
      <rPr>
        <b/>
        <sz val="10"/>
        <color indexed="8"/>
        <rFont val="Verdana"/>
        <family val="2"/>
      </rPr>
      <t>FELÉPÍTMÉNY</t>
    </r>
    <r>
      <rPr>
        <sz val="10"/>
        <color indexed="8"/>
        <rFont val="Verdana"/>
        <family val="2"/>
      </rPr>
      <t xml:space="preserve">        (plató, ponyva, doboz, hűtő, billencs……)</t>
    </r>
  </si>
  <si>
    <r>
      <rPr>
        <b/>
        <sz val="10"/>
        <color indexed="8"/>
        <rFont val="Verdana"/>
        <family val="2"/>
      </rPr>
      <t>teljesítmény</t>
    </r>
    <r>
      <rPr>
        <sz val="10"/>
        <color indexed="8"/>
        <rFont val="Verdana"/>
        <family val="2"/>
      </rPr>
      <t xml:space="preserve"> (kW)</t>
    </r>
  </si>
  <si>
    <r>
      <rPr>
        <b/>
        <sz val="10"/>
        <color indexed="8"/>
        <rFont val="Verdana"/>
        <family val="2"/>
      </rPr>
      <t>szállítható személyek száma</t>
    </r>
    <r>
      <rPr>
        <sz val="10"/>
        <color indexed="8"/>
        <rFont val="Verdana"/>
        <family val="2"/>
      </rPr>
      <t xml:space="preserve"> (fő)</t>
    </r>
  </si>
  <si>
    <r>
      <rPr>
        <b/>
        <sz val="10"/>
        <color indexed="8"/>
        <rFont val="Verdana"/>
        <family val="2"/>
      </rPr>
      <t>össztömeg</t>
    </r>
    <r>
      <rPr>
        <sz val="10"/>
        <color indexed="8"/>
        <rFont val="Verdana"/>
        <family val="2"/>
      </rPr>
      <t xml:space="preserve"> (kg)</t>
    </r>
  </si>
  <si>
    <r>
      <rPr>
        <b/>
        <sz val="10"/>
        <color indexed="8"/>
        <rFont val="Verdana"/>
        <family val="2"/>
      </rPr>
      <t>önrész</t>
    </r>
    <r>
      <rPr>
        <sz val="10"/>
        <color indexed="8"/>
        <rFont val="Verdana"/>
        <family val="2"/>
      </rPr>
      <t xml:space="preserve"> (pl. 10/50)</t>
    </r>
  </si>
  <si>
    <t>Alulírott Szerződő kijelentem, hogy igényeim és szükségleteim felmérésére pontosan került sor.</t>
  </si>
  <si>
    <r>
      <rPr>
        <u val="single"/>
        <sz val="9.5"/>
        <rFont val="Verdana"/>
        <family val="2"/>
      </rPr>
      <t>Amennyiben tanácsadás történt</t>
    </r>
    <r>
      <rPr>
        <sz val="9.5"/>
        <rFont val="Verdana"/>
        <family val="2"/>
      </rPr>
      <t>, kijelentem, hogy a jelen biztosítási szerződés megkötésére vonatkozóan megfelelő tanácsadásban részesültem, amely során az igényeimnek és szükségleteimnek a leginkább megfelelő termék kiválasztása történt meg.</t>
    </r>
  </si>
  <si>
    <r>
      <rPr>
        <b/>
        <sz val="11"/>
        <color indexed="8"/>
        <rFont val="Verdana"/>
        <family val="2"/>
      </rPr>
      <t>Felépítmény:</t>
    </r>
    <r>
      <rPr>
        <sz val="11"/>
        <color indexed="8"/>
        <rFont val="Verdana"/>
        <family val="2"/>
      </rPr>
      <t xml:space="preserve"> teherautónál, pótkocsinál nagyon fontos adat. Kárrendezésnél lényeges, mert </t>
    </r>
    <r>
      <rPr>
        <b/>
        <sz val="11"/>
        <color indexed="10"/>
        <rFont val="Verdana"/>
        <family val="2"/>
      </rPr>
      <t>az a felépítmény biztosított ami az Adatközlő Felépítmény vagy Extratarozék oszlopában szerepel.</t>
    </r>
  </si>
  <si>
    <r>
      <rPr>
        <b/>
        <sz val="11"/>
        <color indexed="8"/>
        <rFont val="Verdana"/>
        <family val="2"/>
      </rPr>
      <t>Porlasztott díjkönyvelés</t>
    </r>
    <r>
      <rPr>
        <sz val="11"/>
        <color indexed="8"/>
        <rFont val="Verdana"/>
        <family val="2"/>
      </rPr>
      <t xml:space="preserve"> azt jelenti, hogy a beérkezett díjat "szétosztjuk " a flotta járművei között, így nem fordulhat elő, hogy később belépő gépjármű díj nélküll marad, ezért nincs kockázatban.</t>
    </r>
  </si>
  <si>
    <r>
      <rPr>
        <b/>
        <sz val="9.5"/>
        <rFont val="Verdana"/>
        <family val="2"/>
      </rPr>
      <t>Jelen biztosítási értékesítés során tanácsadás:</t>
    </r>
    <r>
      <rPr>
        <sz val="9.5"/>
        <rFont val="Verdana"/>
        <family val="2"/>
      </rPr>
      <t xml:space="preserve"> történt / nem történt</t>
    </r>
  </si>
  <si>
    <r>
      <rPr>
        <b/>
        <sz val="10"/>
        <rFont val="Verdana"/>
        <family val="2"/>
      </rPr>
      <t>Hozzájárulok</t>
    </r>
    <r>
      <rPr>
        <sz val="10"/>
        <rFont val="Verdana"/>
        <family val="2"/>
      </rPr>
      <t>, hogy a gépjárműveimre vonatkozó adatokat a Belügyminisztérium által vezetett Közúti Közlekedési Nyilvántartás adatbázisa alapján ellenőrizze. Hozzájárulok, hogy a biztosítótársaság az általam közölt adatok valódiságát ellenőrizze, valamint a jelen biztosítással kapcsolatos adataimat számítógépes nyilvántartásba vegye.</t>
    </r>
  </si>
  <si>
    <t>tel</t>
  </si>
  <si>
    <t>A-29/G Nyilatkozat a szerződéskötés előtt átvett dokumentumokról</t>
  </si>
  <si>
    <t>A Szerződő a szerződéskötés előtt az alábbi dokumentumok tartalmát és a lent felsorolt szabályzatokat ismerte meg valamint vette kézhez, melyek a biztosítási tevékenységről szóló 2014. évi LXXXV. törvényben előírtak szerint tájékoztatást adnak a biztosító főbb adataira és a biztosítási szerződés jellemzőire vonatkozóan is:</t>
  </si>
  <si>
    <t>A-06 Tájékoztató és nyilatkozat marketing célú adatkezelésről</t>
  </si>
  <si>
    <t>A szerződő aláírásával hozzájárulását adja ahhoz, hogy az Aegon Magyarország Általános Biztosító Zrt. a fent megadott saját e-mail címen keresztül biztosítási szerződései megkötésével, kezelésével és esetleges megszüntetésével, szolgáltatási, kárrendezési igényével, valamint a következő biztosítási időszakra várható díjról elektronikus úton információkat küldjön részére és ebből a célból elérhetőségi adatait kezelje. Nem minősül a szerződő saját e-mail címének a biztosításközvetítő elérhetősége.</t>
  </si>
  <si>
    <t>A beérkező ajánlaton szereplő szerződő felhasználóként fog szerepelni a Portál felületén. A Portál elérési hivatkozást, az első bejelentkezési kódot az ajánlaton megadott e-mail címre küldjük ki. A kód ismeretében a Portál felületen megadható a szabadon megválasztható felhasználó azonosító és jelszó. A már regisztrált felhasználók a Portált a https://vagyonportal.aegon.hu hivatkozáson érhetik el.</t>
  </si>
  <si>
    <t>Kommunikáció módjának megválasztása</t>
  </si>
  <si>
    <t>BEVEZETŐ</t>
  </si>
  <si>
    <t>Az adatok megadása, illetve azok kezeléséhez való hozzájárulása önkéntes, amelyet bármikor, korlátozás nélkül visszavonhat. Annak érdekében, hogy a hozzájárulásról megalapozottan tudjon dönteni, az alábbi tájékoztatást adjuk:</t>
  </si>
  <si>
    <t>AZ ADATKEZELŐNEK ÉS KÉPVISELŐJÉNEK NEVE ÉS ELÉRHETŐSÉGE</t>
  </si>
  <si>
    <t>Képviselője neve: Bodor Péter; Szombat Tamás                                                   Elérhetősége:  https://www.aegon.hu/adatbiztonsag</t>
  </si>
  <si>
    <t>Adatkezelő neve: Aegon Magyarország Általános Biztosító Zrt.                             Székhelye: 1091 Budapest, Üllői út 1.</t>
  </si>
  <si>
    <t>AZ ADATVÉDELMI TISZTVISELŐ ELÉRHETŐSÉGEI</t>
  </si>
  <si>
    <t>Neve: dr. Nagy László                                                                                          E-mail címe: adatvedelem@aegon.hu</t>
  </si>
  <si>
    <t>A SZEMÉLYES ADATOK TERVEZETT KEZELÉSÉNEK CÉLJA, VALAMINT AZ ADATKEZELÉS JOGALAPJA</t>
  </si>
  <si>
    <t>Az adatkezelés célja</t>
  </si>
  <si>
    <t>Az adatkezelő az Ön által megadott személyes adatokat</t>
  </si>
  <si>
    <t>Önnek címzett marketing célú üzenetek küldésére, és</t>
  </si>
  <si>
    <t>Az adatkezelés jogalapja</t>
  </si>
  <si>
    <t>A SZEMÉLYES ADATOK CÍMZETTJEI, ILLETVE A CÍMZETTEK KATEGÓRIÁI</t>
  </si>
  <si>
    <t>ADATTOVÁBBÍTÁS HARMADIK ORSZÁGBA VAGY NEMZETKÖZI SZERVEZET RÉSZÉRE</t>
  </si>
  <si>
    <t>Tájékoztatjuk, hogy az adatkezelő informatikai működését az adatkezelő tulajdonosa (AEGON N.V. székhelye: Aegonplein 50, 2591 TV, The Hague, Hollandia Cégjegyzékszám: 27076669), tulajdonában lévő EDC Company (Cégjegyzékszám: SC367146 Székhely: Aegon Lochside Crescent, Edinburgh Park, Edinburgh EH12 9SE, Egyesült Királyság) biztosítja, amelynek keretében – kiszervezett tevékenységként – az adatai átfutnak olyan számítógépeken is, melyek az AEGON nemzetközi cégcsoport Európai Unión belüli országaiban helyezkednek el. Ezekben az országokban az Ön adatait nem kezelik, csupán az adatok technikai továbbítását végzik.</t>
  </si>
  <si>
    <t>A FELHASZNÁLNI KÍVÁNT ADATOK</t>
  </si>
  <si>
    <t>A SZEMÉLYES ADATOK TÁROLÁSÁNAK IDŐTARTAMA</t>
  </si>
  <si>
    <t>AZ ÉRINTETT JOGAI</t>
  </si>
  <si>
    <t>Az Önre vonatkozó személyes adatokkal kapcsolatban bármikor, korlátozás nélkül kérhet:</t>
  </si>
  <si>
    <t>A korlátozáshoz és a tiltakozáshoz való jog kapcsán felhívjuk a ﬁgyelmét, hogy ha biztosítási szolgáltatásra irányuló szerződést köt a biztosítóval, mint az adatkezelővel, ezen jogai leszűkülnek, hiszen a biztosítási szerződés keretében olyan adatokat kell kezelnünk, amelyet jogszabály rendel el, illetve a jogviszony fenntartása érdekében szükséges.</t>
  </si>
  <si>
    <t>Az automatizált döntés körben, ha véleménye van, vagy kifogást kíván benyújtani, vagy ha az automatizált döntési folyamatba emberi beavatkozást kér, azt a biztosító fenti elérhetőségein bármikor megteheti.</t>
  </si>
  <si>
    <t>Tájékoztatjuk, hogy a személyes adatait nem köteles megadni egyik adatkezelési célhoz sem, de ha a biztosítási szerződés megkötéséhez nem adja meg a kért adatokat, a biztosító nem tud szerződést kötni Önnel.</t>
  </si>
  <si>
    <t>Társaságunk adatkezelése ellen a Nemzeti Adatvédelmi és Információszabadság Hatósághoz, vagy bírósághoz fordulhat.</t>
  </si>
  <si>
    <t>Felügyeleti hatósághoz címzett panasz benyújtásának joga</t>
  </si>
  <si>
    <t>AUTOMATIZÁLT DÖNTÉSHOZATAL, PROFILALKOTÁS</t>
  </si>
  <si>
    <t>A fent megjelölt adatkezelési célokkal összefüggő döntéshozatal során nem alkalmazunk automatizált döntéshozatalt. Adatait proﬁlalkotási céllal kizárólag az Ön kifejezett hozzájárulása alapján kezeljük. A proﬁlalkotás során a társaságunk részére átadott személyes és különleges adatait kívánjuk felhasználni, feltéve, hogy ehhez megfelelő jogalappal rendelkezünk.</t>
  </si>
  <si>
    <t>TOVÁBBI CÉLÚ ADATKEZELÉS</t>
  </si>
  <si>
    <t>Tájékoztatjuk, hogy a jelen eljárás keretében rendelkezésünkre bocsátott adatait a tájékoztatóban megjelölttől eltérő célra nem használjuk.</t>
  </si>
  <si>
    <t>1. marketing célú üzenetek küldése</t>
  </si>
  <si>
    <t>2. ügyfélproﬁl kialakítása</t>
  </si>
  <si>
    <t>3. hozzájárulok továbbá, hogy a biztosító az általa kezelt személyes adataimat</t>
  </si>
  <si>
    <t>1.Marketing: reklámcélú üzenetek, hírlevelek, termékajánlatok, marketingkutatás.</t>
  </si>
  <si>
    <t>3.Aegon Magyarország Befektetési Alapkezelő Zrt., Aegon Magyarország Pénztárszolgáltató Zrt.</t>
  </si>
  <si>
    <t>Aegon Magyarország Általános Biztosító Zrt.</t>
  </si>
  <si>
    <t>limit: 2mFt/fő</t>
  </si>
  <si>
    <t>gépjárművenként 30.000Ft/kár, de maximum 60.000Ft/év</t>
  </si>
  <si>
    <t>Balesetbiztosítás maximum 9 fő szállítható személyre vizsgáztatott gépjárműre</t>
  </si>
  <si>
    <t>db gépjárműre</t>
  </si>
  <si>
    <t>díj:   2 400Ft/gépjármű/év</t>
  </si>
  <si>
    <t>díj:   2 040Ft/gépjármű/év</t>
  </si>
  <si>
    <t>az Ön által megadott adatok (személyes és különleges adatok) felhasználásával ügyfélproﬁl kialakítására kívánja felhasználni, annak érdekében, hogy az Ön számára leginkább megfelelő biztosítási terméket alakítsunk ki, ilyen biztosítást ajánljunk, illetve a személyes jellemzőinek megfelelő információkkal szolgáljunk Önnek.</t>
  </si>
  <si>
    <t>A marketing célú adatbázis összeállításához a következő adatokat kívánjuk felhasználni: e-mail cím, telefonszám, születési dátum. Az e-mail címet és a telefonszámot az Önnel való kapcsolatfelvételhez kívánjuk használni. A születési dátum egyrészt azonosítási célt szolgál, másrészt annak ellenőrzését, hogy Ön betöltötte a hozzájáruló nyilatkozata megtételekor 16. életévét, így önállóan, törvényes képviselője hozzájárulása nélkül jogosult jognyilatkozat megtételére</t>
  </si>
  <si>
    <t>A marketing célú üzenetek küldése, illetve ügyfélproﬁl készítése érdekében kezelt adatait visszavonó nyilatkozatáig kívánjuk kezelni.</t>
  </si>
  <si>
    <t>A biztosító fenti tájékoztatása alapján önként hozzájárulok, hogy a biztosító az e-mail címemet, mobiltelefonszámomat, vezetékes telefonszámomat, születési dátumomat, mint személyes adataimat visszavonó nyilatkozatomig kezelje az alábbi célból:</t>
  </si>
  <si>
    <t>2.MNB nyilvános regiszterének elérhetősége: https://intezmenykereso.mnb.hu</t>
  </si>
  <si>
    <t>Tájékoztato az Aegon Magyarország Általános Biztosító Zrt. részére értékesítési tevékenységet végző biztosítói közreműködőről (opcionális)</t>
  </si>
  <si>
    <t>Ajánlattétel időpontja:</t>
  </si>
  <si>
    <t>Nyilatkozat a titoktartás alóli felmentésről</t>
  </si>
  <si>
    <r>
      <t>Az Aegon Magyarország Általános Biztosító Zrt. adatokat kíván gyűjteni marketing</t>
    </r>
    <r>
      <rPr>
        <vertAlign val="superscript"/>
        <sz val="9.5"/>
        <rFont val="Verdana"/>
        <family val="2"/>
      </rPr>
      <t>1</t>
    </r>
    <r>
      <rPr>
        <sz val="9.5"/>
        <rFont val="Verdana"/>
        <family val="2"/>
      </rPr>
      <t xml:space="preserve"> célú üzenetek küldéséhez. Az érintett (ügyfél) hozzájárulása esetén a megadott adatokat a jelen tájékoztatóban megjelölt adatkezelési célokra kívánjuk felhasználni.</t>
    </r>
  </si>
  <si>
    <r>
      <t>Adatkezelőként az Ön adatait az EURÓPAI PARLAMENT ÉS A TANÁCS 2016. április 27-i (EU) 2016/679 RENDELETE (továbbiakban: R) 6. cikk (1).bekezdés a) pontja (</t>
    </r>
    <r>
      <rPr>
        <b/>
        <sz val="9.5"/>
        <rFont val="Verdana"/>
        <family val="2"/>
      </rPr>
      <t>az Ön hozzájárulása</t>
    </r>
    <r>
      <rPr>
        <sz val="9.5"/>
        <rFont val="Verdana"/>
        <family val="2"/>
      </rPr>
      <t>) alapján kívánjuk kezelni.</t>
    </r>
  </si>
  <si>
    <r>
      <t>A biztosító (adatkezelő) az Ön személyes adatait átadja biztosításközvetítési céllal azon közvetítőinek, akikkel jogviszonyban áll, és akiket a Magyar Nemzeti Bank nyilvános közvetítői regiszterében nyilvántartásba vett</t>
    </r>
    <r>
      <rPr>
        <vertAlign val="superscript"/>
        <sz val="9.5"/>
        <rFont val="Verdana"/>
        <family val="2"/>
      </rPr>
      <t>2</t>
    </r>
    <r>
      <rPr>
        <sz val="9.5"/>
        <rFont val="Verdana"/>
        <family val="2"/>
      </rPr>
      <t>. Továbbá üzletszerzési céllal az Aegon Magyarország cégcsoport tagjai részére az általuk forgalmazott termékek tekintetében</t>
    </r>
    <r>
      <rPr>
        <vertAlign val="superscript"/>
        <sz val="9.5"/>
        <rFont val="Verdana"/>
        <family val="2"/>
      </rPr>
      <t>3</t>
    </r>
    <r>
      <rPr>
        <sz val="9.5"/>
        <rFont val="Verdana"/>
        <family val="2"/>
      </rPr>
      <t>.</t>
    </r>
  </si>
  <si>
    <r>
      <t>•</t>
    </r>
    <r>
      <rPr>
        <sz val="7"/>
        <rFont val="Times New Roman"/>
        <family val="1"/>
      </rPr>
      <t xml:space="preserve">       </t>
    </r>
    <r>
      <rPr>
        <sz val="9.5"/>
        <rFont val="Verdana"/>
        <family val="2"/>
      </rPr>
      <t>tájékoztatást,</t>
    </r>
  </si>
  <si>
    <r>
      <t>•</t>
    </r>
    <r>
      <rPr>
        <sz val="7"/>
        <rFont val="Times New Roman"/>
        <family val="1"/>
      </rPr>
      <t xml:space="preserve">       </t>
    </r>
    <r>
      <rPr>
        <sz val="9.5"/>
        <rFont val="Verdana"/>
        <family val="2"/>
      </rPr>
      <t>helyesbítést,</t>
    </r>
  </si>
  <si>
    <r>
      <t>•</t>
    </r>
    <r>
      <rPr>
        <sz val="7"/>
        <rFont val="Times New Roman"/>
        <family val="1"/>
      </rPr>
      <t xml:space="preserve">       </t>
    </r>
    <r>
      <rPr>
        <sz val="9.5"/>
        <rFont val="Verdana"/>
        <family val="2"/>
      </rPr>
      <t>törlést,</t>
    </r>
  </si>
  <si>
    <r>
      <t>•</t>
    </r>
    <r>
      <rPr>
        <sz val="7"/>
        <rFont val="Times New Roman"/>
        <family val="1"/>
      </rPr>
      <t xml:space="preserve">       </t>
    </r>
    <r>
      <rPr>
        <sz val="9.5"/>
        <rFont val="Verdana"/>
        <family val="2"/>
      </rPr>
      <t>kezelés korlátozását, illetve</t>
    </r>
  </si>
  <si>
    <r>
      <t>•</t>
    </r>
    <r>
      <rPr>
        <sz val="7"/>
        <rFont val="Times New Roman"/>
        <family val="1"/>
      </rPr>
      <t xml:space="preserve">       </t>
    </r>
    <r>
      <rPr>
        <sz val="9.5"/>
        <rFont val="Verdana"/>
        <family val="2"/>
      </rPr>
      <t>tiltakozhat az ilyen személyes adatok kezelése ellen.</t>
    </r>
  </si>
  <si>
    <t>Az adathordozhatósághoz való jog keretében kérheti, hogy az általunk kezelt adatait egy Ön által megjelölt adatkezelőhöz/adatfeldolgozóhoz továbbítsuk, feltéve, hogy ennek technikai és adatbiztonsági feltételei rendelkezésre állnak.</t>
  </si>
  <si>
    <r>
      <t>Az Ön hozzájárulásával kezelt adatokra vonatkozóan</t>
    </r>
    <r>
      <rPr>
        <i/>
        <sz val="9.5"/>
        <rFont val="Verdana"/>
        <family val="2"/>
      </rPr>
      <t xml:space="preserve"> </t>
    </r>
    <r>
      <rPr>
        <sz val="9.5"/>
        <rFont val="Verdana"/>
        <family val="2"/>
      </rPr>
      <t>a hozzájárulását bármely időpontban, korlátozás nélkül visszavonhatja, amely nem érinti a visszavonás előtt a hozzájárulás alapján végrehajtott adatkezelés jogszerűségét.</t>
    </r>
  </si>
  <si>
    <r>
      <t>HOZZÁJÁRULÓ NYILATKOZAT</t>
    </r>
    <r>
      <rPr>
        <b/>
        <i/>
        <sz val="9.5"/>
        <rFont val="Verdana"/>
        <family val="2"/>
      </rPr>
      <t xml:space="preserve"> (Kérjük, hogy a döntését a négyzetekben elhelyezett X-jellel jelölje!)</t>
    </r>
  </si>
  <si>
    <r>
      <t>a vele szerződésben álló biztosítási ügynökeinek</t>
    </r>
    <r>
      <rPr>
        <vertAlign val="superscript"/>
        <sz val="9.5"/>
        <rFont val="Verdana"/>
        <family val="2"/>
      </rPr>
      <t>2</t>
    </r>
    <r>
      <rPr>
        <sz val="9.5"/>
        <rFont val="Verdana"/>
        <family val="2"/>
      </rPr>
      <t xml:space="preserve"> üzletszerzési céllal visszavonó nyilatkozatomig, de legfeljebb 5 évig átadja.</t>
    </r>
  </si>
  <si>
    <r>
      <rPr>
        <b/>
        <sz val="11"/>
        <color indexed="10"/>
        <rFont val="Verdana"/>
        <family val="2"/>
      </rPr>
      <t>KIVÉVE,</t>
    </r>
    <r>
      <rPr>
        <b/>
        <sz val="11"/>
        <color indexed="8"/>
        <rFont val="Verdana"/>
        <family val="2"/>
      </rPr>
      <t xml:space="preserve"> ha az alkuszi megállapodásunk (Aegon és Ti) ezt nem engedi. </t>
    </r>
  </si>
  <si>
    <r>
      <t xml:space="preserve">A </t>
    </r>
    <r>
      <rPr>
        <b/>
        <sz val="11"/>
        <rFont val="Verdana"/>
        <family val="2"/>
      </rPr>
      <t>kinyomtatott Ajánlat minden oldalát és az Adatközlőt</t>
    </r>
    <r>
      <rPr>
        <sz val="11"/>
        <rFont val="Verdana"/>
        <family val="2"/>
      </rPr>
      <t xml:space="preserve"> is alá kell íratni az Ügyféllel, majd az </t>
    </r>
    <r>
      <rPr>
        <b/>
        <sz val="11"/>
        <rFont val="Verdana"/>
        <family val="2"/>
      </rPr>
      <t>alkuszi megbízással együtt szkennelve</t>
    </r>
    <r>
      <rPr>
        <sz val="11"/>
        <rFont val="Verdana"/>
        <family val="2"/>
      </rPr>
      <t xml:space="preserve"> az </t>
    </r>
    <r>
      <rPr>
        <b/>
        <sz val="11"/>
        <rFont val="Verdana"/>
        <family val="2"/>
      </rPr>
      <t>adminvagyon@aegon.hu</t>
    </r>
    <r>
      <rPr>
        <sz val="11"/>
        <rFont val="Verdana"/>
        <family val="2"/>
      </rPr>
      <t xml:space="preserve"> -ra beküldeni.</t>
    </r>
  </si>
  <si>
    <r>
      <t xml:space="preserve">Minden esetben </t>
    </r>
    <r>
      <rPr>
        <sz val="11"/>
        <color indexed="10"/>
        <rFont val="Verdana"/>
        <family val="2"/>
      </rPr>
      <t>csatoljátok az e-mailbe magát a Flotta Casco ajánlat excelt (amiből kinyomtattátok)</t>
    </r>
    <r>
      <rPr>
        <sz val="11"/>
        <color indexed="8"/>
        <rFont val="Verdana"/>
        <family val="2"/>
      </rPr>
      <t>, mert KELL az ajánlat rögzítéséhez.</t>
    </r>
  </si>
  <si>
    <t>Az AEGON Magyarország Általános Biztosító Zrt. ügyfelei személyes és különleges adatait a biztosítási szerződéssel, létrejöttével, nyilvántartásával és szolgáltatással kapcsolatosan a szerződés érvényességének, illetve az érvényesség lejártával a törvényi előírásoknak megfelelően, a kötelező megőrzés idejéig tartja nyilván és kezeli.</t>
  </si>
  <si>
    <t>Hozzájárulok ahhoz, hogy a biztosító a jogszabályokban foglaltakat betartva különleges személyes adataimat rögzítse, tárolja, azokat kezelje, elemezze és feldolgozza.</t>
  </si>
  <si>
    <t>Belföldi poggyász biztosítás, maximum 9 fő szállítható személyre vizsgáztatott gépjárműre</t>
  </si>
  <si>
    <t>Jelen ajánlat megtétele előtt az ügyféltájékoztatót is magában foglaló AEGON Flotta casco biztosítási feltételeket megkaptam, azokat megismertem és elfogadom. A feltételek 20. pontjában foglaltak szerint megkaptam a szokásos szerződési gyakorlattól eltérő rendelkezésekről szóló tájékoztatást, amelyeket kifejezetten elfogadok.</t>
  </si>
  <si>
    <t>A hatóság címe: 1055 Budapest, Falk Miksa utca 9-11.      A hatóság honlapjának címe: www.naih.hu</t>
  </si>
  <si>
    <r>
      <rPr>
        <b/>
        <sz val="10"/>
        <rFont val="Verdana"/>
        <family val="2"/>
      </rPr>
      <t>Tudomásul veszem</t>
    </r>
    <r>
      <rPr>
        <sz val="10"/>
        <rFont val="Verdana"/>
        <family val="2"/>
      </rPr>
      <t>, hogy a jelen ajánlatban szereplő, illetve a szaporulatként feladott járművekre a Biztosító a kockázatelbírálás jogát fenntartja. A Szerződő a kockázat vállalására vonatkozó előzetes egyedi engedélyt tartozik kérni a Biztosítótól minden olyan gépjármű esetén, amely extrákkal növelt bruttó újkori vagyonértéke eléri vagy meghaladja a 16 millió Ft-ot.</t>
    </r>
  </si>
  <si>
    <t>Pótdíjért választható kiegészítő fedezetek záradékai</t>
  </si>
  <si>
    <t>Sorszám</t>
  </si>
  <si>
    <t xml:space="preserve">Részkárokban avulás mentes </t>
  </si>
  <si>
    <t>Önálló üvegkár önrész 0%</t>
  </si>
  <si>
    <t xml:space="preserve">Munkavégzési fedezet kiterjesztés </t>
  </si>
  <si>
    <t>Mentési, szállítási, tárolási költség limit módosítás</t>
  </si>
  <si>
    <t>Rakomány elmozdulás fedezet kiterjesztés</t>
  </si>
  <si>
    <t>Matricázás fedezet kiterjesztés</t>
  </si>
  <si>
    <t>Területi kiterjesztés a FÁK országokra</t>
  </si>
  <si>
    <r>
      <rPr>
        <b/>
        <sz val="10"/>
        <color indexed="8"/>
        <rFont val="Verdana"/>
        <family val="2"/>
      </rPr>
      <t>hengerűrtartalom</t>
    </r>
    <r>
      <rPr>
        <sz val="10"/>
        <color indexed="8"/>
        <rFont val="Verdana"/>
        <family val="2"/>
      </rPr>
      <t xml:space="preserve"> (ccm)</t>
    </r>
  </si>
  <si>
    <r>
      <rPr>
        <sz val="9.5"/>
        <rFont val="Verdana"/>
        <family val="2"/>
      </rPr>
      <t>Flotta CASCO biztosítási feltételek</t>
    </r>
    <r>
      <rPr>
        <sz val="9.5"/>
        <color indexed="10"/>
        <rFont val="Verdana"/>
        <family val="2"/>
      </rPr>
      <t xml:space="preserve"> </t>
    </r>
    <r>
      <rPr>
        <sz val="9.5"/>
        <rFont val="Verdana"/>
        <family val="2"/>
      </rPr>
      <t>(FLC-SZ-201016)</t>
    </r>
  </si>
  <si>
    <r>
      <rPr>
        <sz val="9.5"/>
        <rFont val="Verdana"/>
        <family val="2"/>
      </rPr>
      <t>Aegon Flotta Casco biztosítási termékismertető</t>
    </r>
    <r>
      <rPr>
        <sz val="9.5"/>
        <color indexed="10"/>
        <rFont val="Verdana"/>
        <family val="2"/>
      </rPr>
      <t xml:space="preserve"> </t>
    </r>
    <r>
      <rPr>
        <sz val="9.5"/>
        <rFont val="Verdana"/>
        <family val="2"/>
      </rPr>
      <t>(FLC-PID-201016)</t>
    </r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</si>
</sst>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[$-40E]yyyy\.\ mmmm\ d\."/>
    <numFmt numFmtId="177" formatCode="#,##0\ [$€-1];[Red]\-#,##0\ [$€-1]"/>
    <numFmt numFmtId="178" formatCode="#,##0\ [$EUR]"/>
    <numFmt numFmtId="179" formatCode="[$¥€-2]\ #\ ##,000_);[Red]\([$€-2]\ #\ ##,000\)"/>
    <numFmt numFmtId="180" formatCode="[$-40E]yyyy\.\ mmmm\ d\.\,\ dddd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u val="single"/>
      <sz val="9.5"/>
      <name val="Verdana"/>
      <family val="2"/>
    </font>
    <font>
      <vertAlign val="superscript"/>
      <sz val="9.5"/>
      <name val="Verdana"/>
      <family val="2"/>
    </font>
    <font>
      <sz val="8"/>
      <name val="SenticoSansDT Light"/>
      <family val="2"/>
    </font>
    <font>
      <sz val="7"/>
      <name val="Times New Roman"/>
      <family val="1"/>
    </font>
    <font>
      <i/>
      <sz val="9.5"/>
      <name val="Verdana"/>
      <family val="2"/>
    </font>
    <font>
      <b/>
      <i/>
      <sz val="9.5"/>
      <name val="Verdana"/>
      <family val="2"/>
    </font>
    <font>
      <sz val="7"/>
      <name val="Verdana"/>
      <family val="2"/>
    </font>
    <font>
      <sz val="9.5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color indexed="10"/>
      <name val="Verdana"/>
      <family val="2"/>
    </font>
    <font>
      <sz val="14"/>
      <color indexed="8"/>
      <name val="Verdana"/>
      <family val="2"/>
    </font>
    <font>
      <i/>
      <sz val="10"/>
      <color indexed="8"/>
      <name val="Verdana"/>
      <family val="2"/>
    </font>
    <font>
      <b/>
      <sz val="12"/>
      <color indexed="8"/>
      <name val="Calibri"/>
      <family val="2"/>
    </font>
    <font>
      <b/>
      <sz val="11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color rgb="FFFF0000"/>
      <name val="Verdana"/>
      <family val="2"/>
    </font>
    <font>
      <sz val="9.5"/>
      <color rgb="FFFF0000"/>
      <name val="Verdana"/>
      <family val="2"/>
    </font>
    <font>
      <sz val="14"/>
      <color theme="1"/>
      <name val="Verdana"/>
      <family val="2"/>
    </font>
    <font>
      <i/>
      <sz val="10"/>
      <color theme="1"/>
      <name val="Verdana"/>
      <family val="2"/>
    </font>
    <font>
      <b/>
      <sz val="12"/>
      <color theme="1"/>
      <name val="Calibri"/>
      <family val="2"/>
    </font>
    <font>
      <sz val="11"/>
      <color rgb="FFFF0000"/>
      <name val="Verdana"/>
      <family val="2"/>
    </font>
    <font>
      <b/>
      <sz val="11"/>
      <color rgb="FF0070C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BD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BE46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6" fillId="0" borderId="0" xfId="0" applyFont="1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1" fontId="2" fillId="0" borderId="10" xfId="0" applyNumberFormat="1" applyFont="1" applyBorder="1" applyAlignment="1" applyProtection="1">
      <alignment vertical="center"/>
      <protection locked="0"/>
    </xf>
    <xf numFmtId="0" fontId="67" fillId="0" borderId="0" xfId="0" applyFont="1" applyAlignment="1">
      <alignment/>
    </xf>
    <xf numFmtId="0" fontId="66" fillId="0" borderId="0" xfId="0" applyFont="1" applyFill="1" applyAlignment="1">
      <alignment textRotation="90" wrapText="1"/>
    </xf>
    <xf numFmtId="0" fontId="68" fillId="0" borderId="10" xfId="0" applyFont="1" applyBorder="1" applyAlignment="1">
      <alignment vertical="center"/>
    </xf>
    <xf numFmtId="0" fontId="68" fillId="0" borderId="11" xfId="0" applyFont="1" applyBorder="1" applyAlignment="1" applyProtection="1">
      <alignment vertical="center"/>
      <protection locked="0"/>
    </xf>
    <xf numFmtId="3" fontId="68" fillId="0" borderId="10" xfId="0" applyNumberFormat="1" applyFont="1" applyBorder="1" applyAlignment="1" applyProtection="1">
      <alignment vertical="center"/>
      <protection locked="0"/>
    </xf>
    <xf numFmtId="0" fontId="68" fillId="0" borderId="10" xfId="0" applyFont="1" applyBorder="1" applyAlignment="1" applyProtection="1">
      <alignment vertical="center"/>
      <protection locked="0"/>
    </xf>
    <xf numFmtId="3" fontId="68" fillId="0" borderId="10" xfId="0" applyNumberFormat="1" applyFont="1" applyBorder="1" applyAlignment="1" applyProtection="1">
      <alignment horizontal="center" vertical="center"/>
      <protection/>
    </xf>
    <xf numFmtId="49" fontId="68" fillId="0" borderId="10" xfId="0" applyNumberFormat="1" applyFont="1" applyBorder="1" applyAlignment="1" applyProtection="1">
      <alignment vertical="center"/>
      <protection locked="0"/>
    </xf>
    <xf numFmtId="10" fontId="68" fillId="0" borderId="10" xfId="0" applyNumberFormat="1" applyFont="1" applyBorder="1" applyAlignment="1" applyProtection="1">
      <alignment vertical="center"/>
      <protection locked="0"/>
    </xf>
    <xf numFmtId="3" fontId="68" fillId="0" borderId="10" xfId="0" applyNumberFormat="1" applyFont="1" applyBorder="1" applyAlignment="1">
      <alignment horizontal="center" vertical="center"/>
    </xf>
    <xf numFmtId="3" fontId="68" fillId="0" borderId="10" xfId="0" applyNumberFormat="1" applyFont="1" applyBorder="1" applyAlignment="1" applyProtection="1">
      <alignment horizontal="center" vertical="center"/>
      <protection locked="0"/>
    </xf>
    <xf numFmtId="3" fontId="68" fillId="0" borderId="10" xfId="0" applyNumberFormat="1" applyFont="1" applyBorder="1" applyAlignment="1" applyProtection="1">
      <alignment vertical="center" wrapText="1"/>
      <protection locked="0"/>
    </xf>
    <xf numFmtId="0" fontId="66" fillId="0" borderId="0" xfId="0" applyFont="1" applyAlignment="1">
      <alignment vertical="center"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3" fontId="68" fillId="0" borderId="0" xfId="0" applyNumberFormat="1" applyFont="1" applyFill="1" applyAlignment="1">
      <alignment/>
    </xf>
    <xf numFmtId="49" fontId="68" fillId="0" borderId="0" xfId="0" applyNumberFormat="1" applyFont="1" applyAlignment="1">
      <alignment/>
    </xf>
    <xf numFmtId="10" fontId="68" fillId="0" borderId="0" xfId="0" applyNumberFormat="1" applyFont="1" applyAlignment="1">
      <alignment/>
    </xf>
    <xf numFmtId="3" fontId="68" fillId="0" borderId="0" xfId="0" applyNumberFormat="1" applyFont="1" applyAlignment="1">
      <alignment horizontal="center"/>
    </xf>
    <xf numFmtId="3" fontId="69" fillId="0" borderId="0" xfId="0" applyNumberFormat="1" applyFont="1" applyAlignment="1">
      <alignment horizontal="center"/>
    </xf>
    <xf numFmtId="3" fontId="69" fillId="0" borderId="0" xfId="0" applyNumberFormat="1" applyFont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33" borderId="12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>
      <alignment/>
    </xf>
    <xf numFmtId="0" fontId="7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top"/>
    </xf>
    <xf numFmtId="0" fontId="67" fillId="0" borderId="0" xfId="0" applyFont="1" applyAlignment="1">
      <alignment vertical="center"/>
    </xf>
    <xf numFmtId="0" fontId="2" fillId="35" borderId="0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Border="1" applyAlignment="1" applyProtection="1">
      <alignment vertical="center"/>
      <protection/>
    </xf>
    <xf numFmtId="0" fontId="3" fillId="36" borderId="12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0" fontId="2" fillId="36" borderId="17" xfId="0" applyFont="1" applyFill="1" applyBorder="1" applyAlignment="1" applyProtection="1">
      <alignment vertical="center"/>
      <protection/>
    </xf>
    <xf numFmtId="0" fontId="2" fillId="36" borderId="13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 applyProtection="1">
      <alignment vertical="center"/>
      <protection locked="0"/>
    </xf>
    <xf numFmtId="0" fontId="2" fillId="36" borderId="12" xfId="0" applyFont="1" applyFill="1" applyBorder="1" applyAlignment="1">
      <alignment vertical="center"/>
    </xf>
    <xf numFmtId="0" fontId="2" fillId="36" borderId="0" xfId="0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left"/>
    </xf>
    <xf numFmtId="0" fontId="2" fillId="36" borderId="0" xfId="0" applyFont="1" applyFill="1" applyAlignment="1">
      <alignment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0" xfId="0" applyFont="1" applyFill="1" applyAlignment="1">
      <alignment vertical="center"/>
    </xf>
    <xf numFmtId="0" fontId="2" fillId="36" borderId="0" xfId="0" applyFont="1" applyFill="1" applyAlignment="1" applyProtection="1">
      <alignment vertical="center"/>
      <protection locked="0"/>
    </xf>
    <xf numFmtId="0" fontId="2" fillId="36" borderId="11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49" fontId="5" fillId="36" borderId="0" xfId="0" applyNumberFormat="1" applyFont="1" applyFill="1" applyBorder="1" applyAlignment="1">
      <alignment vertical="center"/>
    </xf>
    <xf numFmtId="0" fontId="71" fillId="36" borderId="0" xfId="0" applyFont="1" applyFill="1" applyBorder="1" applyAlignment="1">
      <alignment vertical="center" wrapText="1"/>
    </xf>
    <xf numFmtId="0" fontId="71" fillId="36" borderId="12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2" fillId="36" borderId="15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36" borderId="15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2" fontId="2" fillId="36" borderId="0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2" xfId="0" applyFont="1" applyFill="1" applyBorder="1" applyAlignment="1" applyProtection="1">
      <alignment vertical="center"/>
      <protection locked="0"/>
    </xf>
    <xf numFmtId="0" fontId="3" fillId="36" borderId="19" xfId="0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vertical="top"/>
    </xf>
    <xf numFmtId="0" fontId="1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0" fontId="14" fillId="36" borderId="12" xfId="0" applyFont="1" applyFill="1" applyBorder="1" applyAlignment="1">
      <alignment vertical="center"/>
    </xf>
    <xf numFmtId="0" fontId="14" fillId="36" borderId="12" xfId="0" applyFont="1" applyFill="1" applyBorder="1" applyAlignment="1">
      <alignment horizontal="left" vertical="center" wrapText="1"/>
    </xf>
    <xf numFmtId="0" fontId="14" fillId="36" borderId="17" xfId="0" applyFont="1" applyFill="1" applyBorder="1" applyAlignment="1">
      <alignment vertical="center"/>
    </xf>
    <xf numFmtId="0" fontId="14" fillId="36" borderId="13" xfId="0" applyFont="1" applyFill="1" applyBorder="1" applyAlignment="1">
      <alignment vertical="center"/>
    </xf>
    <xf numFmtId="0" fontId="72" fillId="36" borderId="0" xfId="0" applyFont="1" applyFill="1" applyBorder="1" applyAlignment="1">
      <alignment horizontal="left" vertical="center" wrapText="1"/>
    </xf>
    <xf numFmtId="49" fontId="72" fillId="36" borderId="0" xfId="0" applyNumberFormat="1" applyFont="1" applyFill="1" applyBorder="1" applyAlignment="1">
      <alignment vertical="center"/>
    </xf>
    <xf numFmtId="0" fontId="72" fillId="36" borderId="12" xfId="0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vertical="center"/>
    </xf>
    <xf numFmtId="0" fontId="14" fillId="36" borderId="15" xfId="0" applyFont="1" applyFill="1" applyBorder="1" applyAlignment="1">
      <alignment vertical="center"/>
    </xf>
    <xf numFmtId="0" fontId="2" fillId="36" borderId="0" xfId="0" applyFont="1" applyFill="1" applyBorder="1" applyAlignment="1">
      <alignment vertical="top"/>
    </xf>
    <xf numFmtId="0" fontId="2" fillId="36" borderId="12" xfId="0" applyFont="1" applyFill="1" applyBorder="1" applyAlignment="1">
      <alignment vertical="top"/>
    </xf>
    <xf numFmtId="0" fontId="2" fillId="37" borderId="0" xfId="0" applyFont="1" applyFill="1" applyBorder="1" applyAlignment="1" applyProtection="1">
      <alignment vertical="center"/>
      <protection locked="0"/>
    </xf>
    <xf numFmtId="0" fontId="2" fillId="36" borderId="11" xfId="0" applyFont="1" applyFill="1" applyBorder="1" applyAlignment="1" applyProtection="1">
      <alignment vertical="center"/>
      <protection locked="0"/>
    </xf>
    <xf numFmtId="0" fontId="2" fillId="36" borderId="18" xfId="0" applyFont="1" applyFill="1" applyBorder="1" applyAlignment="1" applyProtection="1">
      <alignment vertical="center"/>
      <protection locked="0"/>
    </xf>
    <xf numFmtId="0" fontId="2" fillId="36" borderId="0" xfId="0" applyNumberFormat="1" applyFont="1" applyFill="1" applyBorder="1" applyAlignment="1">
      <alignment vertical="center" wrapText="1"/>
    </xf>
    <xf numFmtId="0" fontId="2" fillId="36" borderId="12" xfId="0" applyNumberFormat="1" applyFont="1" applyFill="1" applyBorder="1" applyAlignment="1">
      <alignment vertical="center" wrapText="1"/>
    </xf>
    <xf numFmtId="0" fontId="2" fillId="36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15" fillId="36" borderId="17" xfId="0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14" fillId="36" borderId="13" xfId="0" applyFont="1" applyFill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14" fillId="36" borderId="0" xfId="0" applyFont="1" applyFill="1" applyBorder="1" applyAlignment="1">
      <alignment/>
    </xf>
    <xf numFmtId="0" fontId="14" fillId="36" borderId="12" xfId="0" applyFont="1" applyFill="1" applyBorder="1" applyAlignment="1">
      <alignment/>
    </xf>
    <xf numFmtId="0" fontId="15" fillId="36" borderId="0" xfId="0" applyFont="1" applyFill="1" applyBorder="1" applyAlignment="1">
      <alignment wrapText="1"/>
    </xf>
    <xf numFmtId="0" fontId="2" fillId="36" borderId="0" xfId="0" applyFont="1" applyFill="1" applyBorder="1" applyAlignment="1">
      <alignment horizontal="right" vertic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73" fillId="36" borderId="0" xfId="0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10" fontId="0" fillId="36" borderId="0" xfId="0" applyNumberFormat="1" applyFill="1" applyBorder="1" applyAlignment="1">
      <alignment/>
    </xf>
    <xf numFmtId="0" fontId="70" fillId="36" borderId="0" xfId="0" applyFont="1" applyFill="1" applyBorder="1" applyAlignment="1">
      <alignment horizontal="right"/>
    </xf>
    <xf numFmtId="3" fontId="62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right"/>
    </xf>
    <xf numFmtId="0" fontId="0" fillId="36" borderId="0" xfId="0" applyFill="1" applyBorder="1" applyAlignment="1">
      <alignment horizontal="left" vertical="center"/>
    </xf>
    <xf numFmtId="1" fontId="0" fillId="36" borderId="0" xfId="0" applyNumberFormat="1" applyFill="1" applyBorder="1" applyAlignment="1">
      <alignment horizontal="left" vertical="center"/>
    </xf>
    <xf numFmtId="3" fontId="62" fillId="36" borderId="0" xfId="0" applyNumberFormat="1" applyFont="1" applyFill="1" applyBorder="1" applyAlignment="1">
      <alignment horizontal="center" wrapText="1"/>
    </xf>
    <xf numFmtId="3" fontId="0" fillId="36" borderId="0" xfId="0" applyNumberFormat="1" applyFill="1" applyAlignment="1">
      <alignment/>
    </xf>
    <xf numFmtId="3" fontId="62" fillId="36" borderId="15" xfId="0" applyNumberFormat="1" applyFont="1" applyFill="1" applyBorder="1" applyAlignment="1">
      <alignment horizontal="center" wrapText="1"/>
    </xf>
    <xf numFmtId="0" fontId="74" fillId="36" borderId="10" xfId="0" applyFont="1" applyFill="1" applyBorder="1" applyAlignment="1">
      <alignment textRotation="90" wrapText="1"/>
    </xf>
    <xf numFmtId="0" fontId="68" fillId="36" borderId="10" xfId="0" applyFont="1" applyFill="1" applyBorder="1" applyAlignment="1">
      <alignment horizontal="center" textRotation="90" wrapText="1"/>
    </xf>
    <xf numFmtId="3" fontId="68" fillId="36" borderId="10" xfId="0" applyNumberFormat="1" applyFont="1" applyFill="1" applyBorder="1" applyAlignment="1">
      <alignment horizontal="center" textRotation="90" wrapText="1"/>
    </xf>
    <xf numFmtId="0" fontId="14" fillId="36" borderId="0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horizontal="left" wrapText="1"/>
    </xf>
    <xf numFmtId="0" fontId="72" fillId="36" borderId="0" xfId="0" applyFont="1" applyFill="1" applyBorder="1" applyAlignment="1">
      <alignment vertical="center"/>
    </xf>
    <xf numFmtId="3" fontId="0" fillId="0" borderId="15" xfId="0" applyNumberFormat="1" applyBorder="1" applyAlignment="1">
      <alignment/>
    </xf>
    <xf numFmtId="3" fontId="75" fillId="0" borderId="0" xfId="0" applyNumberFormat="1" applyFont="1" applyAlignment="1">
      <alignment/>
    </xf>
    <xf numFmtId="14" fontId="0" fillId="36" borderId="0" xfId="0" applyNumberFormat="1" applyFill="1" applyBorder="1" applyAlignment="1">
      <alignment/>
    </xf>
    <xf numFmtId="0" fontId="15" fillId="36" borderId="0" xfId="0" applyFont="1" applyFill="1" applyBorder="1" applyAlignment="1">
      <alignment vertical="top"/>
    </xf>
    <xf numFmtId="0" fontId="15" fillId="36" borderId="0" xfId="0" applyFont="1" applyFill="1" applyAlignment="1">
      <alignment vertical="center"/>
    </xf>
    <xf numFmtId="0" fontId="14" fillId="36" borderId="0" xfId="0" applyFont="1" applyFill="1" applyAlignment="1">
      <alignment/>
    </xf>
    <xf numFmtId="0" fontId="14" fillId="36" borderId="0" xfId="0" applyFont="1" applyFill="1" applyAlignment="1">
      <alignment vertical="center"/>
    </xf>
    <xf numFmtId="0" fontId="18" fillId="36" borderId="0" xfId="0" applyFont="1" applyFill="1" applyAlignment="1">
      <alignment vertical="center"/>
    </xf>
    <xf numFmtId="0" fontId="18" fillId="36" borderId="0" xfId="0" applyFont="1" applyFill="1" applyAlignment="1">
      <alignment horizontal="left" vertical="center" indent="2"/>
    </xf>
    <xf numFmtId="0" fontId="14" fillId="36" borderId="0" xfId="0" applyFont="1" applyFill="1" applyAlignment="1">
      <alignment horizontal="justify" vertical="center"/>
    </xf>
    <xf numFmtId="0" fontId="14" fillId="36" borderId="0" xfId="0" applyFont="1" applyFill="1" applyAlignment="1">
      <alignment horizontal="left" vertical="center" wrapText="1"/>
    </xf>
    <xf numFmtId="0" fontId="14" fillId="36" borderId="0" xfId="0" applyFont="1" applyFill="1" applyAlignment="1">
      <alignment horizontal="left" vertical="center"/>
    </xf>
    <xf numFmtId="0" fontId="22" fillId="36" borderId="0" xfId="0" applyFont="1" applyFill="1" applyAlignment="1">
      <alignment vertical="center"/>
    </xf>
    <xf numFmtId="0" fontId="22" fillId="36" borderId="0" xfId="0" applyFont="1" applyFill="1" applyAlignment="1">
      <alignment/>
    </xf>
    <xf numFmtId="0" fontId="22" fillId="36" borderId="0" xfId="0" applyFont="1" applyFill="1" applyBorder="1" applyAlignment="1">
      <alignment vertical="center"/>
    </xf>
    <xf numFmtId="0" fontId="8" fillId="36" borderId="0" xfId="0" applyFont="1" applyFill="1" applyAlignment="1">
      <alignment/>
    </xf>
    <xf numFmtId="0" fontId="67" fillId="36" borderId="0" xfId="0" applyFont="1" applyFill="1" applyAlignment="1">
      <alignment/>
    </xf>
    <xf numFmtId="0" fontId="14" fillId="36" borderId="0" xfId="0" applyFont="1" applyFill="1" applyBorder="1" applyAlignment="1">
      <alignment horizontal="left" wrapText="1"/>
    </xf>
    <xf numFmtId="0" fontId="2" fillId="36" borderId="0" xfId="0" applyFont="1" applyFill="1" applyBorder="1" applyAlignment="1">
      <alignment horizontal="left" wrapText="1"/>
    </xf>
    <xf numFmtId="0" fontId="14" fillId="36" borderId="0" xfId="0" applyFont="1" applyFill="1" applyBorder="1" applyAlignment="1">
      <alignment horizontal="left" vertical="top" wrapText="1"/>
    </xf>
    <xf numFmtId="0" fontId="3" fillId="36" borderId="20" xfId="0" applyFont="1" applyFill="1" applyBorder="1" applyAlignment="1">
      <alignment vertical="center"/>
    </xf>
    <xf numFmtId="0" fontId="3" fillId="36" borderId="21" xfId="0" applyFont="1" applyFill="1" applyBorder="1" applyAlignment="1">
      <alignment vertical="center"/>
    </xf>
    <xf numFmtId="0" fontId="3" fillId="36" borderId="19" xfId="0" applyFont="1" applyFill="1" applyBorder="1" applyAlignment="1">
      <alignment vertical="top"/>
    </xf>
    <xf numFmtId="0" fontId="3" fillId="36" borderId="19" xfId="0" applyFont="1" applyFill="1" applyBorder="1" applyAlignment="1" applyProtection="1">
      <alignment vertical="center"/>
      <protection locked="0"/>
    </xf>
    <xf numFmtId="0" fontId="14" fillId="36" borderId="0" xfId="0" applyFont="1" applyFill="1" applyBorder="1" applyAlignment="1" applyProtection="1">
      <alignment vertical="center"/>
      <protection locked="0"/>
    </xf>
    <xf numFmtId="0" fontId="3" fillId="36" borderId="2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15" fillId="36" borderId="12" xfId="0" applyFont="1" applyFill="1" applyBorder="1" applyAlignment="1">
      <alignment vertical="top"/>
    </xf>
    <xf numFmtId="0" fontId="14" fillId="36" borderId="0" xfId="0" applyFont="1" applyFill="1" applyAlignment="1">
      <alignment vertical="top"/>
    </xf>
    <xf numFmtId="0" fontId="14" fillId="36" borderId="12" xfId="0" applyFont="1" applyFill="1" applyBorder="1" applyAlignment="1">
      <alignment vertical="top"/>
    </xf>
    <xf numFmtId="0" fontId="2" fillId="36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9" fillId="0" borderId="10" xfId="0" applyFont="1" applyFill="1" applyBorder="1" applyAlignment="1">
      <alignment horizontal="center"/>
    </xf>
    <xf numFmtId="3" fontId="12" fillId="36" borderId="10" xfId="0" applyNumberFormat="1" applyFont="1" applyFill="1" applyBorder="1" applyAlignment="1">
      <alignment horizontal="center" textRotation="90" wrapText="1"/>
    </xf>
    <xf numFmtId="49" fontId="2" fillId="34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36" borderId="0" xfId="0" applyFont="1" applyFill="1" applyBorder="1" applyAlignment="1">
      <alignment horizontal="left" vertical="top" wrapText="1"/>
    </xf>
    <xf numFmtId="0" fontId="14" fillId="36" borderId="12" xfId="0" applyFont="1" applyFill="1" applyBorder="1" applyAlignment="1">
      <alignment horizontal="left" vertical="top" wrapText="1"/>
    </xf>
    <xf numFmtId="0" fontId="2" fillId="36" borderId="0" xfId="0" applyFont="1" applyFill="1" applyAlignment="1">
      <alignment horizontal="left" vertical="center" wrapText="1"/>
    </xf>
    <xf numFmtId="0" fontId="2" fillId="36" borderId="0" xfId="0" applyFont="1" applyFill="1" applyBorder="1" applyAlignment="1">
      <alignment horizontal="left" wrapText="1"/>
    </xf>
    <xf numFmtId="0" fontId="14" fillId="36" borderId="0" xfId="0" applyFont="1" applyFill="1" applyAlignment="1">
      <alignment horizontal="left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4" fillId="36" borderId="12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horizontal="right" vertical="center"/>
    </xf>
    <xf numFmtId="49" fontId="2" fillId="34" borderId="0" xfId="0" applyNumberFormat="1" applyFont="1" applyFill="1" applyBorder="1" applyAlignment="1" applyProtection="1">
      <alignment horizontal="right" vertical="center"/>
      <protection locked="0"/>
    </xf>
    <xf numFmtId="0" fontId="2" fillId="36" borderId="15" xfId="0" applyFont="1" applyFill="1" applyBorder="1" applyAlignment="1">
      <alignment horizontal="center" vertical="center" wrapText="1"/>
    </xf>
    <xf numFmtId="0" fontId="2" fillId="36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6" borderId="12" xfId="0" applyFont="1" applyFill="1" applyBorder="1" applyAlignment="1">
      <alignment horizontal="left" vertical="center" wrapText="1"/>
    </xf>
    <xf numFmtId="0" fontId="71" fillId="36" borderId="0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 applyProtection="1">
      <alignment horizontal="right" vertical="center"/>
      <protection locked="0"/>
    </xf>
    <xf numFmtId="0" fontId="2" fillId="36" borderId="18" xfId="0" applyFont="1" applyFill="1" applyBorder="1" applyAlignment="1" applyProtection="1">
      <alignment horizontal="right" vertical="center"/>
      <protection locked="0"/>
    </xf>
    <xf numFmtId="0" fontId="14" fillId="36" borderId="0" xfId="0" applyFont="1" applyFill="1" applyAlignment="1">
      <alignment horizontal="left" wrapText="1"/>
    </xf>
    <xf numFmtId="0" fontId="14" fillId="36" borderId="12" xfId="0" applyFont="1" applyFill="1" applyBorder="1" applyAlignment="1">
      <alignment horizontal="left" wrapText="1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35" borderId="0" xfId="0" applyFont="1" applyFill="1" applyBorder="1" applyAlignment="1">
      <alignment horizontal="right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14" fillId="36" borderId="0" xfId="0" applyFont="1" applyFill="1" applyAlignment="1">
      <alignment vertical="center" wrapText="1"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14" fillId="36" borderId="0" xfId="0" applyFont="1" applyFill="1" applyBorder="1" applyAlignment="1">
      <alignment horizontal="left" vertical="center" wrapText="1"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36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horizontal="left"/>
      <protection locked="0"/>
    </xf>
    <xf numFmtId="0" fontId="5" fillId="36" borderId="0" xfId="0" applyFont="1" applyFill="1" applyBorder="1" applyAlignment="1">
      <alignment horizontal="left" vertical="center"/>
    </xf>
    <xf numFmtId="1" fontId="2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>
      <alignment horizontal="center" vertical="center"/>
    </xf>
    <xf numFmtId="0" fontId="2" fillId="36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36" borderId="0" xfId="0" applyFont="1" applyFill="1" applyBorder="1" applyAlignment="1">
      <alignment horizontal="center" vertical="center"/>
    </xf>
    <xf numFmtId="0" fontId="76" fillId="0" borderId="19" xfId="0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14" fillId="36" borderId="0" xfId="0" applyFont="1" applyFill="1" applyBorder="1" applyAlignment="1">
      <alignment horizontal="left" wrapText="1"/>
    </xf>
    <xf numFmtId="0" fontId="14" fillId="36" borderId="0" xfId="0" applyFont="1" applyFill="1" applyBorder="1" applyAlignment="1">
      <alignment horizontal="left"/>
    </xf>
    <xf numFmtId="3" fontId="2" fillId="34" borderId="0" xfId="0" applyNumberFormat="1" applyFont="1" applyFill="1" applyBorder="1" applyAlignment="1" applyProtection="1">
      <alignment horizontal="center" vertical="center"/>
      <protection locked="0"/>
    </xf>
    <xf numFmtId="49" fontId="14" fillId="36" borderId="0" xfId="0" applyNumberFormat="1" applyFont="1" applyFill="1" applyBorder="1" applyAlignment="1">
      <alignment horizontal="left" vertical="center" wrapText="1"/>
    </xf>
    <xf numFmtId="49" fontId="14" fillId="36" borderId="12" xfId="0" applyNumberFormat="1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left" vertical="top" wrapText="1"/>
    </xf>
    <xf numFmtId="0" fontId="2" fillId="36" borderId="17" xfId="0" applyFont="1" applyFill="1" applyBorder="1" applyAlignment="1">
      <alignment horizontal="left" vertical="center" wrapText="1"/>
    </xf>
    <xf numFmtId="0" fontId="70" fillId="35" borderId="15" xfId="0" applyFont="1" applyFill="1" applyBorder="1" applyAlignment="1" applyProtection="1">
      <alignment horizontal="left" vertical="center"/>
      <protection locked="0"/>
    </xf>
    <xf numFmtId="3" fontId="70" fillId="36" borderId="20" xfId="0" applyNumberFormat="1" applyFont="1" applyFill="1" applyBorder="1" applyAlignment="1">
      <alignment horizontal="center" vertical="center" wrapText="1"/>
    </xf>
    <xf numFmtId="3" fontId="70" fillId="36" borderId="13" xfId="0" applyNumberFormat="1" applyFont="1" applyFill="1" applyBorder="1" applyAlignment="1">
      <alignment horizontal="center" vertical="center" wrapText="1"/>
    </xf>
    <xf numFmtId="3" fontId="70" fillId="36" borderId="21" xfId="0" applyNumberFormat="1" applyFont="1" applyFill="1" applyBorder="1" applyAlignment="1">
      <alignment horizontal="center" vertical="center" wrapText="1"/>
    </xf>
    <xf numFmtId="3" fontId="70" fillId="36" borderId="14" xfId="0" applyNumberFormat="1" applyFont="1" applyFill="1" applyBorder="1" applyAlignment="1">
      <alignment horizontal="center" vertical="center" wrapText="1"/>
    </xf>
    <xf numFmtId="0" fontId="67" fillId="35" borderId="0" xfId="0" applyFont="1" applyFill="1" applyBorder="1" applyAlignment="1">
      <alignment horizontal="center"/>
    </xf>
    <xf numFmtId="0" fontId="70" fillId="0" borderId="0" xfId="0" applyFont="1" applyAlignment="1">
      <alignment horizontal="left" wrapText="1"/>
    </xf>
    <xf numFmtId="0" fontId="7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3" fillId="36" borderId="0" xfId="0" applyFont="1" applyFill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2" fillId="35" borderId="16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log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logo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7</xdr:col>
      <xdr:colOff>66675</xdr:colOff>
      <xdr:row>3</xdr:row>
      <xdr:rowOff>38100</xdr:rowOff>
    </xdr:to>
    <xdr:pic>
      <xdr:nvPicPr>
        <xdr:cNvPr id="1" name="Kép 3" descr="cid: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28575"/>
          <a:ext cx="1219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352425</xdr:colOff>
      <xdr:row>1</xdr:row>
      <xdr:rowOff>161925</xdr:rowOff>
    </xdr:to>
    <xdr:pic>
      <xdr:nvPicPr>
        <xdr:cNvPr id="1" name="Kép 3" descr="cid: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38100"/>
          <a:ext cx="1219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rhegyi.tunde\Desktop\07.%20V0100%20-%20d&#237;jkalkul&#225;ci&#24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mabit.cig.eu/Users\urhegyi.tunde\Desktop\07.%20V0100%20-%20d&#237;jkalkul&#225;ci&#2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ánlat"/>
      <sheetName val="Vagyon"/>
      <sheetName val="Tarifa"/>
      <sheetName val="Betlop"/>
      <sheetName val="Üveg"/>
      <sheetName val="Általános fel"/>
      <sheetName val="Munkáltatói fel"/>
      <sheetName val="Szolgáltatói fel"/>
      <sheetName val="Bérlői fel"/>
      <sheetName val="Egyensúly felelősségek"/>
      <sheetName val="TEÁOR 4"/>
      <sheetName val="Épületfunkció"/>
    </sheetNames>
    <sheetDataSet>
      <sheetData sheetId="2">
        <row r="4">
          <cell r="B4" t="str">
            <v>út</v>
          </cell>
        </row>
        <row r="5">
          <cell r="B5" t="str">
            <v>útja</v>
          </cell>
        </row>
        <row r="6">
          <cell r="B6" t="str">
            <v>utca</v>
          </cell>
        </row>
        <row r="7">
          <cell r="B7" t="str">
            <v>tér</v>
          </cell>
        </row>
        <row r="8">
          <cell r="B8" t="str">
            <v>tere</v>
          </cell>
        </row>
        <row r="9">
          <cell r="B9" t="str">
            <v>krt.</v>
          </cell>
        </row>
        <row r="10">
          <cell r="B10" t="str">
            <v>sor</v>
          </cell>
        </row>
        <row r="11">
          <cell r="B11" t="str">
            <v>aluljáró</v>
          </cell>
        </row>
        <row r="12">
          <cell r="B12" t="str">
            <v>árok</v>
          </cell>
        </row>
        <row r="13">
          <cell r="B13" t="str">
            <v>fasor</v>
          </cell>
        </row>
        <row r="14">
          <cell r="B14" t="str">
            <v>gát</v>
          </cell>
        </row>
        <row r="15">
          <cell r="B15" t="str">
            <v>kert</v>
          </cell>
        </row>
        <row r="16">
          <cell r="B16" t="str">
            <v>kikötő</v>
          </cell>
        </row>
        <row r="17">
          <cell r="B17" t="str">
            <v>körönd</v>
          </cell>
        </row>
        <row r="18">
          <cell r="B18" t="str">
            <v>lejtő</v>
          </cell>
        </row>
        <row r="19">
          <cell r="B19" t="str">
            <v>lépcső</v>
          </cell>
        </row>
        <row r="20">
          <cell r="B20" t="str">
            <v>major</v>
          </cell>
        </row>
        <row r="21">
          <cell r="B21" t="str">
            <v>park</v>
          </cell>
        </row>
        <row r="22">
          <cell r="B22" t="str">
            <v>part</v>
          </cell>
        </row>
        <row r="23">
          <cell r="B23" t="str">
            <v>piac</v>
          </cell>
        </row>
        <row r="24">
          <cell r="B24" t="str">
            <v>rakpart</v>
          </cell>
        </row>
        <row r="25">
          <cell r="B25" t="str">
            <v>sétány</v>
          </cell>
        </row>
        <row r="26">
          <cell r="B26" t="str">
            <v>sziget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ánlat"/>
      <sheetName val="Vagyon"/>
      <sheetName val="Tarifa"/>
      <sheetName val="Betlop"/>
      <sheetName val="Üveg"/>
      <sheetName val="Általános fel"/>
      <sheetName val="Munkáltatói fel"/>
      <sheetName val="Szolgáltatói fel"/>
      <sheetName val="Bérlői fel"/>
      <sheetName val="Egyensúly felelősségek"/>
      <sheetName val="TEÁOR 4"/>
      <sheetName val="Épületfunkció"/>
    </sheetNames>
    <sheetDataSet>
      <sheetData sheetId="2">
        <row r="4">
          <cell r="B4" t="str">
            <v>út</v>
          </cell>
        </row>
        <row r="5">
          <cell r="B5" t="str">
            <v>útja</v>
          </cell>
        </row>
        <row r="6">
          <cell r="B6" t="str">
            <v>utca</v>
          </cell>
        </row>
        <row r="7">
          <cell r="B7" t="str">
            <v>tér</v>
          </cell>
        </row>
        <row r="8">
          <cell r="B8" t="str">
            <v>tere</v>
          </cell>
        </row>
        <row r="9">
          <cell r="B9" t="str">
            <v>krt.</v>
          </cell>
        </row>
        <row r="10">
          <cell r="B10" t="str">
            <v>sor</v>
          </cell>
        </row>
        <row r="11">
          <cell r="B11" t="str">
            <v>aluljáró</v>
          </cell>
        </row>
        <row r="12">
          <cell r="B12" t="str">
            <v>árok</v>
          </cell>
        </row>
        <row r="13">
          <cell r="B13" t="str">
            <v>fasor</v>
          </cell>
        </row>
        <row r="14">
          <cell r="B14" t="str">
            <v>gát</v>
          </cell>
        </row>
        <row r="15">
          <cell r="B15" t="str">
            <v>kert</v>
          </cell>
        </row>
        <row r="16">
          <cell r="B16" t="str">
            <v>kikötő</v>
          </cell>
        </row>
        <row r="17">
          <cell r="B17" t="str">
            <v>körönd</v>
          </cell>
        </row>
        <row r="18">
          <cell r="B18" t="str">
            <v>lejtő</v>
          </cell>
        </row>
        <row r="19">
          <cell r="B19" t="str">
            <v>lépcső</v>
          </cell>
        </row>
        <row r="20">
          <cell r="B20" t="str">
            <v>major</v>
          </cell>
        </row>
        <row r="21">
          <cell r="B21" t="str">
            <v>park</v>
          </cell>
        </row>
        <row r="22">
          <cell r="B22" t="str">
            <v>part</v>
          </cell>
        </row>
        <row r="23">
          <cell r="B23" t="str">
            <v>piac</v>
          </cell>
        </row>
        <row r="24">
          <cell r="B24" t="str">
            <v>rakpart</v>
          </cell>
        </row>
        <row r="25">
          <cell r="B25" t="str">
            <v>sétány</v>
          </cell>
        </row>
        <row r="26">
          <cell r="B26" t="str">
            <v>sziget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8"/>
  <sheetViews>
    <sheetView tabSelected="1" view="pageBreakPreview" zoomScale="120" zoomScaleNormal="110" zoomScaleSheetLayoutView="120" workbookViewId="0" topLeftCell="A1">
      <selection activeCell="S65" sqref="S65:T65"/>
    </sheetView>
  </sheetViews>
  <sheetFormatPr defaultColWidth="8.8515625" defaultRowHeight="15"/>
  <cols>
    <col min="1" max="1" width="0.9921875" style="33" customWidth="1"/>
    <col min="2" max="5" width="2.7109375" style="33" customWidth="1"/>
    <col min="6" max="6" width="4.28125" style="33" customWidth="1"/>
    <col min="7" max="7" width="2.7109375" style="33" customWidth="1"/>
    <col min="8" max="8" width="4.28125" style="33" customWidth="1"/>
    <col min="9" max="9" width="2.7109375" style="33" customWidth="1"/>
    <col min="10" max="10" width="2.57421875" style="33" customWidth="1"/>
    <col min="11" max="11" width="3.7109375" style="33" customWidth="1"/>
    <col min="12" max="12" width="0.9921875" style="33" customWidth="1"/>
    <col min="13" max="13" width="1.28515625" style="37" customWidth="1"/>
    <col min="14" max="14" width="4.28125" style="33" customWidth="1"/>
    <col min="15" max="15" width="1.28515625" style="33" customWidth="1"/>
    <col min="16" max="16" width="4.140625" style="33" customWidth="1"/>
    <col min="17" max="17" width="0.85546875" style="33" customWidth="1"/>
    <col min="18" max="20" width="2.7109375" style="33" customWidth="1"/>
    <col min="21" max="21" width="4.140625" style="33" customWidth="1"/>
    <col min="22" max="22" width="4.00390625" style="33" customWidth="1"/>
    <col min="23" max="23" width="3.28125" style="33" customWidth="1"/>
    <col min="24" max="24" width="3.7109375" style="33" customWidth="1"/>
    <col min="25" max="25" width="2.7109375" style="33" customWidth="1"/>
    <col min="26" max="26" width="4.00390625" style="33" customWidth="1"/>
    <col min="27" max="28" width="4.140625" style="33" customWidth="1"/>
    <col min="29" max="29" width="1.421875" style="33" customWidth="1"/>
    <col min="30" max="30" width="4.421875" style="33" customWidth="1"/>
    <col min="31" max="31" width="2.7109375" style="33" customWidth="1"/>
    <col min="32" max="32" width="4.57421875" style="33" customWidth="1"/>
    <col min="33" max="33" width="3.00390625" style="33" customWidth="1"/>
    <col min="34" max="34" width="2.421875" style="33" customWidth="1"/>
    <col min="35" max="35" width="4.00390625" style="33" customWidth="1"/>
    <col min="36" max="36" width="2.421875" style="33" customWidth="1"/>
    <col min="37" max="37" width="3.00390625" style="33" customWidth="1"/>
    <col min="38" max="38" width="2.7109375" style="33" customWidth="1"/>
    <col min="39" max="39" width="4.00390625" style="33" customWidth="1"/>
    <col min="40" max="40" width="2.7109375" style="33" customWidth="1"/>
    <col min="41" max="41" width="4.00390625" style="33" customWidth="1"/>
    <col min="42" max="42" width="2.421875" style="33" customWidth="1"/>
    <col min="43" max="43" width="0.13671875" style="33" customWidth="1"/>
    <col min="44" max="44" width="1.7109375" style="37" customWidth="1"/>
    <col min="45" max="45" width="1.1484375" style="33" customWidth="1"/>
    <col min="46" max="46" width="2.7109375" style="33" customWidth="1"/>
    <col min="47" max="47" width="1.57421875" style="33" customWidth="1"/>
    <col min="48" max="48" width="2.7109375" style="37" customWidth="1"/>
    <col min="49" max="49" width="3.57421875" style="37" hidden="1" customWidth="1"/>
    <col min="50" max="50" width="8.7109375" style="33" customWidth="1"/>
    <col min="51" max="53" width="8.8515625" style="33" customWidth="1"/>
    <col min="54" max="54" width="29.8515625" style="33" customWidth="1"/>
    <col min="55" max="55" width="25.140625" style="33" customWidth="1"/>
    <col min="56" max="16384" width="8.8515625" style="33" customWidth="1"/>
  </cols>
  <sheetData>
    <row r="1" spans="1:49" ht="6" customHeight="1">
      <c r="A1" s="189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4"/>
      <c r="AW1" s="32"/>
    </row>
    <row r="2" spans="1:49" ht="15.75" customHeight="1">
      <c r="A2" s="115"/>
      <c r="B2" s="65"/>
      <c r="C2" s="65"/>
      <c r="D2" s="65"/>
      <c r="E2" s="65"/>
      <c r="F2" s="65"/>
      <c r="G2" s="65"/>
      <c r="H2" s="65"/>
      <c r="I2" s="65"/>
      <c r="J2" s="65"/>
      <c r="K2" s="66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6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7"/>
      <c r="AW2" s="31"/>
    </row>
    <row r="3" spans="1:49" ht="13.5">
      <c r="A3" s="115"/>
      <c r="B3" s="65"/>
      <c r="C3" s="65"/>
      <c r="D3" s="65"/>
      <c r="E3" s="65"/>
      <c r="F3" s="65"/>
      <c r="G3" s="65"/>
      <c r="H3" s="65"/>
      <c r="I3" s="65"/>
      <c r="J3" s="65"/>
      <c r="K3" s="66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7"/>
      <c r="AW3" s="31"/>
    </row>
    <row r="4" spans="1:49" ht="13.5">
      <c r="A4" s="115"/>
      <c r="B4" s="65"/>
      <c r="C4" s="65"/>
      <c r="D4" s="65"/>
      <c r="E4" s="65"/>
      <c r="F4" s="65"/>
      <c r="G4" s="65"/>
      <c r="H4" s="65"/>
      <c r="I4" s="65"/>
      <c r="J4" s="65"/>
      <c r="K4" s="66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7"/>
      <c r="AW4" s="31"/>
    </row>
    <row r="5" spans="1:49" ht="13.5">
      <c r="A5" s="115"/>
      <c r="B5" s="65"/>
      <c r="C5" s="65"/>
      <c r="D5" s="65"/>
      <c r="E5" s="65"/>
      <c r="F5" s="65"/>
      <c r="G5" s="65"/>
      <c r="H5" s="65"/>
      <c r="I5" s="65"/>
      <c r="J5" s="65"/>
      <c r="K5" s="66"/>
      <c r="L5" s="65"/>
      <c r="M5" s="65"/>
      <c r="N5" s="249" t="s">
        <v>75</v>
      </c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7"/>
      <c r="AW5" s="31"/>
    </row>
    <row r="6" spans="1:49" ht="3" customHeight="1">
      <c r="A6" s="115"/>
      <c r="B6" s="65"/>
      <c r="C6" s="65"/>
      <c r="D6" s="65"/>
      <c r="E6" s="65"/>
      <c r="F6" s="65"/>
      <c r="G6" s="65"/>
      <c r="H6" s="65"/>
      <c r="I6" s="65"/>
      <c r="J6" s="65"/>
      <c r="K6" s="66"/>
      <c r="L6" s="65"/>
      <c r="M6" s="65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7"/>
      <c r="AW6" s="31"/>
    </row>
    <row r="7" spans="1:49" ht="12" customHeight="1">
      <c r="A7" s="115"/>
      <c r="B7" s="65"/>
      <c r="C7" s="65"/>
      <c r="D7" s="65"/>
      <c r="E7" s="65"/>
      <c r="F7" s="65"/>
      <c r="G7" s="65"/>
      <c r="H7" s="65"/>
      <c r="I7" s="65"/>
      <c r="J7" s="65"/>
      <c r="K7" s="66"/>
      <c r="L7" s="65"/>
      <c r="M7" s="65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7"/>
      <c r="AW7" s="31"/>
    </row>
    <row r="8" spans="1:49" ht="32.25" customHeight="1">
      <c r="A8" s="115"/>
      <c r="B8" s="220" t="s">
        <v>76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101"/>
      <c r="AR8" s="101"/>
      <c r="AS8" s="101"/>
      <c r="AT8" s="101"/>
      <c r="AU8" s="101"/>
      <c r="AV8" s="102"/>
      <c r="AW8" s="31"/>
    </row>
    <row r="9" spans="1:49" ht="18" customHeight="1">
      <c r="A9" s="189"/>
      <c r="B9" s="68" t="s">
        <v>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71"/>
      <c r="AW9" s="32"/>
    </row>
    <row r="10" spans="1:49" ht="13.5">
      <c r="A10" s="115"/>
      <c r="B10" s="72" t="s">
        <v>1</v>
      </c>
      <c r="C10" s="73"/>
      <c r="D10" s="73"/>
      <c r="E10" s="73"/>
      <c r="F10" s="73"/>
      <c r="G10" s="74" t="s">
        <v>38</v>
      </c>
      <c r="H10" s="75"/>
      <c r="I10" s="75"/>
      <c r="J10" s="75"/>
      <c r="K10" s="75"/>
      <c r="L10" s="75"/>
      <c r="M10" s="75"/>
      <c r="N10" s="75"/>
      <c r="O10" s="75"/>
      <c r="P10" s="75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6"/>
      <c r="AW10" s="31"/>
    </row>
    <row r="11" spans="1:49" ht="6" customHeight="1">
      <c r="A11" s="115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7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6"/>
      <c r="AW11" s="31"/>
    </row>
    <row r="12" spans="1:49" ht="15.75" customHeight="1">
      <c r="A12" s="115"/>
      <c r="B12" s="78" t="s">
        <v>77</v>
      </c>
      <c r="C12" s="77"/>
      <c r="D12" s="73"/>
      <c r="E12" s="73"/>
      <c r="F12" s="7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73"/>
      <c r="AS12" s="73"/>
      <c r="AT12" s="73"/>
      <c r="AU12" s="73"/>
      <c r="AV12" s="76"/>
      <c r="AW12" s="31"/>
    </row>
    <row r="13" spans="1:49" ht="9.75" customHeight="1">
      <c r="A13" s="115"/>
      <c r="B13" s="78"/>
      <c r="C13" s="77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6"/>
      <c r="AW13" s="31"/>
    </row>
    <row r="14" spans="1:49" ht="15.75" customHeight="1">
      <c r="A14" s="115"/>
      <c r="B14" s="72" t="s">
        <v>78</v>
      </c>
      <c r="C14" s="77"/>
      <c r="D14" s="73"/>
      <c r="E14" s="73"/>
      <c r="F14" s="73"/>
      <c r="G14" s="87"/>
      <c r="H14" s="87"/>
      <c r="I14" s="87"/>
      <c r="J14" s="87"/>
      <c r="K14" s="87"/>
      <c r="L14" s="87"/>
      <c r="M14" s="87"/>
      <c r="N14" s="241"/>
      <c r="O14" s="241"/>
      <c r="P14" s="241"/>
      <c r="Q14" s="241"/>
      <c r="R14" s="241"/>
      <c r="S14" s="241"/>
      <c r="T14" s="241"/>
      <c r="U14" s="241"/>
      <c r="V14" s="79"/>
      <c r="W14" s="79"/>
      <c r="X14" s="79"/>
      <c r="Y14" s="88" t="s">
        <v>59</v>
      </c>
      <c r="Z14" s="79"/>
      <c r="AA14" s="79"/>
      <c r="AB14" s="79"/>
      <c r="AC14" s="79"/>
      <c r="AD14" s="79"/>
      <c r="AE14" s="79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73"/>
      <c r="AS14" s="73"/>
      <c r="AT14" s="73"/>
      <c r="AU14" s="73"/>
      <c r="AV14" s="76"/>
      <c r="AW14" s="31"/>
    </row>
    <row r="15" spans="1:49" ht="9" customHeight="1">
      <c r="A15" s="115"/>
      <c r="B15" s="78"/>
      <c r="C15" s="77"/>
      <c r="D15" s="73"/>
      <c r="E15" s="73"/>
      <c r="F15" s="73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3"/>
      <c r="AS15" s="73"/>
      <c r="AT15" s="73"/>
      <c r="AU15" s="73"/>
      <c r="AV15" s="76"/>
      <c r="AW15" s="31"/>
    </row>
    <row r="16" spans="1:49" ht="15.75" customHeight="1">
      <c r="A16" s="115"/>
      <c r="B16" s="78" t="s">
        <v>79</v>
      </c>
      <c r="C16" s="77"/>
      <c r="D16" s="77"/>
      <c r="E16" s="73"/>
      <c r="F16" s="87"/>
      <c r="G16" s="87"/>
      <c r="H16" s="87"/>
      <c r="I16" s="87"/>
      <c r="J16" s="87"/>
      <c r="K16" s="87"/>
      <c r="L16" s="87"/>
      <c r="M16" s="87"/>
      <c r="N16" s="241"/>
      <c r="O16" s="241"/>
      <c r="P16" s="241"/>
      <c r="Q16" s="241"/>
      <c r="R16" s="87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73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49"/>
      <c r="AR16" s="75"/>
      <c r="AS16" s="73"/>
      <c r="AT16" s="73"/>
      <c r="AU16" s="73"/>
      <c r="AV16" s="76"/>
      <c r="AW16" s="31"/>
    </row>
    <row r="17" spans="1:49" ht="3" customHeight="1">
      <c r="A17" s="115"/>
      <c r="B17" s="73"/>
      <c r="C17" s="73"/>
      <c r="D17" s="73"/>
      <c r="E17" s="73"/>
      <c r="F17" s="73"/>
      <c r="G17" s="73"/>
      <c r="H17" s="73"/>
      <c r="I17" s="73"/>
      <c r="J17" s="87"/>
      <c r="K17" s="87"/>
      <c r="L17" s="87"/>
      <c r="M17" s="73"/>
      <c r="N17" s="73"/>
      <c r="O17" s="73"/>
      <c r="P17" s="73"/>
      <c r="Q17" s="77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42"/>
      <c r="AR17" s="73"/>
      <c r="AS17" s="73"/>
      <c r="AT17" s="73"/>
      <c r="AU17" s="73"/>
      <c r="AV17" s="76"/>
      <c r="AW17" s="31"/>
    </row>
    <row r="18" spans="1:49" ht="15.75" customHeight="1">
      <c r="A18" s="115"/>
      <c r="B18" s="72" t="s">
        <v>5</v>
      </c>
      <c r="C18" s="73"/>
      <c r="D18" s="73"/>
      <c r="E18" s="79"/>
      <c r="F18" s="73"/>
      <c r="G18" s="87"/>
      <c r="H18" s="87"/>
      <c r="I18" s="87"/>
      <c r="J18" s="87"/>
      <c r="K18" s="87"/>
      <c r="L18" s="87"/>
      <c r="M18" s="87"/>
      <c r="N18" s="241"/>
      <c r="O18" s="241"/>
      <c r="P18" s="241"/>
      <c r="Q18" s="241"/>
      <c r="R18" s="87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73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49"/>
      <c r="AR18" s="73"/>
      <c r="AS18" s="73"/>
      <c r="AT18" s="73"/>
      <c r="AU18" s="73"/>
      <c r="AV18" s="76"/>
      <c r="AW18" s="31"/>
    </row>
    <row r="19" spans="1:49" ht="4.5" customHeight="1">
      <c r="A19" s="115"/>
      <c r="B19" s="72"/>
      <c r="C19" s="73"/>
      <c r="D19" s="73"/>
      <c r="E19" s="73"/>
      <c r="F19" s="79"/>
      <c r="G19" s="79"/>
      <c r="H19" s="79"/>
      <c r="I19" s="73"/>
      <c r="J19" s="73"/>
      <c r="K19" s="73"/>
      <c r="L19" s="73"/>
      <c r="M19" s="73"/>
      <c r="N19" s="73"/>
      <c r="O19" s="73"/>
      <c r="P19" s="73"/>
      <c r="Q19" s="77"/>
      <c r="R19" s="73"/>
      <c r="S19" s="73"/>
      <c r="T19" s="73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48"/>
      <c r="AR19" s="79"/>
      <c r="AS19" s="79"/>
      <c r="AT19" s="79"/>
      <c r="AU19" s="79"/>
      <c r="AV19" s="80"/>
      <c r="AW19" s="31"/>
    </row>
    <row r="20" spans="1:49" ht="15.75" customHeight="1">
      <c r="A20" s="115"/>
      <c r="B20" s="72" t="s">
        <v>85</v>
      </c>
      <c r="C20" s="73"/>
      <c r="D20" s="73"/>
      <c r="E20" s="73"/>
      <c r="F20" s="73"/>
      <c r="G20" s="73"/>
      <c r="H20" s="73"/>
      <c r="I20" s="73"/>
      <c r="J20" s="87"/>
      <c r="K20" s="246"/>
      <c r="L20" s="246"/>
      <c r="M20" s="246"/>
      <c r="N20" s="247"/>
      <c r="O20" s="247"/>
      <c r="P20" s="247"/>
      <c r="Q20" s="247"/>
      <c r="R20" s="247"/>
      <c r="S20" s="247"/>
      <c r="T20" s="247"/>
      <c r="U20" s="88" t="s">
        <v>118</v>
      </c>
      <c r="V20" s="246" t="s">
        <v>6</v>
      </c>
      <c r="W20" s="246"/>
      <c r="X20" s="248"/>
      <c r="Y20" s="248"/>
      <c r="Z20" s="248"/>
      <c r="AA20" s="248"/>
      <c r="AB20" s="248"/>
      <c r="AC20" s="248"/>
      <c r="AD20" s="88" t="s">
        <v>64</v>
      </c>
      <c r="AE20" s="88"/>
      <c r="AF20" s="246" t="s">
        <v>6</v>
      </c>
      <c r="AG20" s="246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79"/>
      <c r="AS20" s="79"/>
      <c r="AT20" s="79"/>
      <c r="AU20" s="79"/>
      <c r="AV20" s="80"/>
      <c r="AW20" s="31"/>
    </row>
    <row r="21" spans="1:49" ht="4.5" customHeight="1">
      <c r="A21" s="115"/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89"/>
      <c r="S21" s="73"/>
      <c r="T21" s="73"/>
      <c r="U21" s="73"/>
      <c r="V21" s="73"/>
      <c r="W21" s="73"/>
      <c r="X21" s="87"/>
      <c r="Y21" s="73"/>
      <c r="Z21" s="73"/>
      <c r="AA21" s="73"/>
      <c r="AB21" s="73"/>
      <c r="AC21" s="73"/>
      <c r="AD21" s="87"/>
      <c r="AE21" s="90"/>
      <c r="AF21" s="72"/>
      <c r="AG21" s="73"/>
      <c r="AH21" s="73"/>
      <c r="AI21" s="73"/>
      <c r="AJ21" s="73"/>
      <c r="AK21" s="75"/>
      <c r="AL21" s="73"/>
      <c r="AM21" s="73"/>
      <c r="AN21" s="73"/>
      <c r="AO21" s="73"/>
      <c r="AP21" s="73"/>
      <c r="AQ21" s="73"/>
      <c r="AR21" s="73"/>
      <c r="AS21" s="73"/>
      <c r="AT21" s="81"/>
      <c r="AU21" s="81"/>
      <c r="AV21" s="82"/>
      <c r="AW21" s="31"/>
    </row>
    <row r="22" spans="1:49" ht="15.75" customHeight="1">
      <c r="A22" s="115"/>
      <c r="B22" s="72" t="s">
        <v>41</v>
      </c>
      <c r="C22" s="73"/>
      <c r="D22" s="73"/>
      <c r="E22" s="73"/>
      <c r="F22" s="73"/>
      <c r="G22" s="73"/>
      <c r="H22" s="87"/>
      <c r="I22" s="91" t="s">
        <v>42</v>
      </c>
      <c r="J22" s="92"/>
      <c r="K22" s="50"/>
      <c r="L22" s="73"/>
      <c r="M22" s="73"/>
      <c r="N22" s="91" t="s">
        <v>43</v>
      </c>
      <c r="O22" s="92"/>
      <c r="P22" s="50"/>
      <c r="Q22" s="73"/>
      <c r="R22" s="89" t="s">
        <v>44</v>
      </c>
      <c r="S22" s="73"/>
      <c r="T22" s="73"/>
      <c r="U22" s="73"/>
      <c r="V22" s="79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49"/>
      <c r="AR22" s="73"/>
      <c r="AS22" s="73"/>
      <c r="AT22" s="81"/>
      <c r="AU22" s="81"/>
      <c r="AV22" s="82"/>
      <c r="AW22" s="31"/>
    </row>
    <row r="23" spans="1:49" ht="6" customHeight="1">
      <c r="A23" s="115"/>
      <c r="B23" s="72"/>
      <c r="C23" s="73"/>
      <c r="D23" s="73"/>
      <c r="E23" s="73"/>
      <c r="F23" s="73"/>
      <c r="G23" s="73"/>
      <c r="H23" s="87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81"/>
      <c r="AU23" s="81"/>
      <c r="AV23" s="82"/>
      <c r="AW23" s="31"/>
    </row>
    <row r="24" spans="1:49" ht="15.75" customHeight="1">
      <c r="A24" s="115"/>
      <c r="B24" s="72" t="s">
        <v>86</v>
      </c>
      <c r="C24" s="73"/>
      <c r="D24" s="73"/>
      <c r="E24" s="73"/>
      <c r="F24" s="73"/>
      <c r="G24" s="73"/>
      <c r="H24" s="87"/>
      <c r="I24" s="73"/>
      <c r="J24" s="73"/>
      <c r="K24" s="73"/>
      <c r="L24" s="73"/>
      <c r="M24" s="73"/>
      <c r="N24" s="278"/>
      <c r="O24" s="278"/>
      <c r="P24" s="278"/>
      <c r="Q24" s="73"/>
      <c r="R24" s="72" t="s">
        <v>10</v>
      </c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51"/>
      <c r="AR24" s="79"/>
      <c r="AS24" s="79"/>
      <c r="AT24" s="79"/>
      <c r="AU24" s="79"/>
      <c r="AV24" s="80"/>
      <c r="AW24" s="31"/>
    </row>
    <row r="25" spans="1:49" ht="3" customHeight="1">
      <c r="A25" s="115"/>
      <c r="B25" s="73"/>
      <c r="C25" s="73"/>
      <c r="D25" s="73"/>
      <c r="E25" s="72"/>
      <c r="F25" s="73"/>
      <c r="G25" s="73"/>
      <c r="H25" s="73"/>
      <c r="I25" s="73"/>
      <c r="J25" s="73"/>
      <c r="K25" s="73"/>
      <c r="L25" s="73"/>
      <c r="M25" s="73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48"/>
      <c r="AR25" s="79"/>
      <c r="AS25" s="79"/>
      <c r="AT25" s="79"/>
      <c r="AU25" s="79"/>
      <c r="AV25" s="80"/>
      <c r="AW25" s="31"/>
    </row>
    <row r="26" spans="1:49" ht="18" customHeight="1">
      <c r="A26" s="189"/>
      <c r="B26" s="68" t="s">
        <v>8</v>
      </c>
      <c r="C26" s="97"/>
      <c r="D26" s="97"/>
      <c r="E26" s="98"/>
      <c r="F26" s="97"/>
      <c r="G26" s="97"/>
      <c r="H26" s="97"/>
      <c r="I26" s="97"/>
      <c r="J26" s="97"/>
      <c r="K26" s="97"/>
      <c r="L26" s="97"/>
      <c r="M26" s="97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34"/>
    </row>
    <row r="27" spans="1:49" ht="16.5" customHeight="1">
      <c r="A27" s="115"/>
      <c r="B27" s="72" t="s">
        <v>9</v>
      </c>
      <c r="C27" s="73"/>
      <c r="D27" s="99"/>
      <c r="E27" s="100"/>
      <c r="F27" s="99"/>
      <c r="G27" s="85" t="s">
        <v>38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6"/>
      <c r="AW27" s="35"/>
    </row>
    <row r="28" spans="1:49" ht="6.75" customHeight="1">
      <c r="A28" s="115"/>
      <c r="B28" s="73"/>
      <c r="C28" s="73"/>
      <c r="D28" s="73"/>
      <c r="E28" s="72"/>
      <c r="F28" s="73"/>
      <c r="G28" s="73"/>
      <c r="H28" s="73"/>
      <c r="I28" s="73"/>
      <c r="J28" s="73"/>
      <c r="K28" s="73"/>
      <c r="L28" s="73"/>
      <c r="M28" s="73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80"/>
      <c r="AW28" s="31"/>
    </row>
    <row r="29" spans="1:49" ht="15.75" customHeight="1">
      <c r="A29" s="115"/>
      <c r="B29" s="78" t="s">
        <v>77</v>
      </c>
      <c r="C29" s="77"/>
      <c r="D29" s="73"/>
      <c r="E29" s="73"/>
      <c r="F29" s="7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79"/>
      <c r="AS29" s="79"/>
      <c r="AT29" s="79"/>
      <c r="AU29" s="79"/>
      <c r="AV29" s="80"/>
      <c r="AW29" s="31"/>
    </row>
    <row r="30" spans="1:49" ht="12" customHeight="1">
      <c r="A30" s="115"/>
      <c r="B30" s="78"/>
      <c r="C30" s="77"/>
      <c r="D30" s="73"/>
      <c r="E30" s="73"/>
      <c r="F30" s="73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80"/>
      <c r="AW30" s="31"/>
    </row>
    <row r="31" spans="1:49" ht="15.75" customHeight="1">
      <c r="A31" s="115"/>
      <c r="B31" s="72" t="s">
        <v>78</v>
      </c>
      <c r="C31" s="77"/>
      <c r="D31" s="73"/>
      <c r="E31" s="73"/>
      <c r="F31" s="73"/>
      <c r="G31" s="87"/>
      <c r="H31" s="87"/>
      <c r="I31" s="87"/>
      <c r="J31" s="87"/>
      <c r="K31" s="87"/>
      <c r="L31" s="87"/>
      <c r="M31" s="87"/>
      <c r="N31" s="245"/>
      <c r="O31" s="245"/>
      <c r="P31" s="245"/>
      <c r="Q31" s="245"/>
      <c r="R31" s="245"/>
      <c r="S31" s="245"/>
      <c r="T31" s="245"/>
      <c r="U31" s="245"/>
      <c r="V31" s="79"/>
      <c r="W31" s="79"/>
      <c r="X31" s="79"/>
      <c r="Y31" s="144" t="s">
        <v>59</v>
      </c>
      <c r="Z31" s="79"/>
      <c r="AA31" s="79"/>
      <c r="AB31" s="79"/>
      <c r="AC31" s="79"/>
      <c r="AD31" s="79"/>
      <c r="AE31" s="79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79"/>
      <c r="AS31" s="79"/>
      <c r="AT31" s="79"/>
      <c r="AU31" s="79"/>
      <c r="AV31" s="80"/>
      <c r="AW31" s="31"/>
    </row>
    <row r="32" spans="1:49" ht="6.75" customHeight="1">
      <c r="A32" s="115"/>
      <c r="B32" s="73"/>
      <c r="C32" s="73"/>
      <c r="D32" s="73"/>
      <c r="E32" s="72"/>
      <c r="F32" s="73"/>
      <c r="G32" s="73"/>
      <c r="H32" s="73"/>
      <c r="I32" s="73"/>
      <c r="J32" s="73"/>
      <c r="K32" s="73"/>
      <c r="L32" s="73"/>
      <c r="M32" s="73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80"/>
      <c r="AW32" s="31"/>
    </row>
    <row r="33" spans="1:60" ht="15.75" customHeight="1">
      <c r="A33" s="115"/>
      <c r="B33" s="78" t="s">
        <v>79</v>
      </c>
      <c r="C33" s="77"/>
      <c r="D33" s="77"/>
      <c r="E33" s="73"/>
      <c r="F33" s="87"/>
      <c r="G33" s="87"/>
      <c r="H33" s="87"/>
      <c r="I33" s="73"/>
      <c r="J33" s="73"/>
      <c r="K33" s="73"/>
      <c r="L33" s="73"/>
      <c r="M33" s="90"/>
      <c r="N33" s="241"/>
      <c r="O33" s="241"/>
      <c r="P33" s="241"/>
      <c r="Q33" s="241"/>
      <c r="R33" s="73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73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49"/>
      <c r="AR33" s="79"/>
      <c r="AS33" s="79"/>
      <c r="AT33" s="79"/>
      <c r="AU33" s="79"/>
      <c r="AV33" s="80"/>
      <c r="AW33" s="31"/>
      <c r="BA33" s="36"/>
      <c r="BB33" s="45"/>
      <c r="BC33" s="45"/>
      <c r="BD33" s="46"/>
      <c r="BE33" s="36"/>
      <c r="BF33" s="36"/>
      <c r="BG33" s="36"/>
      <c r="BH33" s="36"/>
    </row>
    <row r="34" spans="1:60" ht="3" customHeight="1">
      <c r="A34" s="115"/>
      <c r="B34" s="73"/>
      <c r="C34" s="73"/>
      <c r="D34" s="73"/>
      <c r="E34" s="72"/>
      <c r="F34" s="73"/>
      <c r="G34" s="73"/>
      <c r="H34" s="73"/>
      <c r="I34" s="73"/>
      <c r="J34" s="73"/>
      <c r="K34" s="73"/>
      <c r="L34" s="73"/>
      <c r="M34" s="73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80"/>
      <c r="AW34" s="31"/>
      <c r="BA34" s="36"/>
      <c r="BB34" s="36"/>
      <c r="BC34" s="36"/>
      <c r="BD34" s="36"/>
      <c r="BE34" s="36"/>
      <c r="BF34" s="36"/>
      <c r="BG34" s="36"/>
      <c r="BH34" s="36"/>
    </row>
    <row r="35" spans="1:60" ht="15.75" customHeight="1">
      <c r="A35" s="115"/>
      <c r="B35" s="72" t="s">
        <v>5</v>
      </c>
      <c r="C35" s="73"/>
      <c r="D35" s="73"/>
      <c r="E35" s="79"/>
      <c r="F35" s="73"/>
      <c r="G35" s="87"/>
      <c r="H35" s="73"/>
      <c r="I35" s="73"/>
      <c r="J35" s="73"/>
      <c r="K35" s="73"/>
      <c r="L35" s="73"/>
      <c r="M35" s="73"/>
      <c r="N35" s="241"/>
      <c r="O35" s="241"/>
      <c r="P35" s="241"/>
      <c r="Q35" s="241"/>
      <c r="R35" s="73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73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49"/>
      <c r="AR35" s="79"/>
      <c r="AS35" s="79"/>
      <c r="AT35" s="79"/>
      <c r="AU35" s="79"/>
      <c r="AV35" s="80"/>
      <c r="AW35" s="31"/>
      <c r="BA35" s="36"/>
      <c r="BB35" s="45"/>
      <c r="BC35" s="45"/>
      <c r="BD35" s="46"/>
      <c r="BE35" s="36"/>
      <c r="BF35" s="36"/>
      <c r="BG35" s="36"/>
      <c r="BH35" s="36"/>
    </row>
    <row r="36" spans="1:60" ht="3" customHeight="1">
      <c r="A36" s="115"/>
      <c r="B36" s="72"/>
      <c r="C36" s="73"/>
      <c r="D36" s="73"/>
      <c r="E36" s="79"/>
      <c r="F36" s="73"/>
      <c r="G36" s="143"/>
      <c r="H36" s="143"/>
      <c r="I36" s="143"/>
      <c r="J36" s="73"/>
      <c r="K36" s="72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3"/>
      <c r="X36" s="73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3"/>
      <c r="AJ36" s="79"/>
      <c r="AK36" s="79"/>
      <c r="AL36" s="148"/>
      <c r="AM36" s="148"/>
      <c r="AN36" s="148"/>
      <c r="AO36" s="148"/>
      <c r="AP36" s="148"/>
      <c r="AQ36" s="148"/>
      <c r="AR36" s="79"/>
      <c r="AS36" s="79"/>
      <c r="AT36" s="79"/>
      <c r="AU36" s="79"/>
      <c r="AV36" s="80"/>
      <c r="AW36" s="31"/>
      <c r="BA36" s="36"/>
      <c r="BB36" s="36"/>
      <c r="BC36" s="36"/>
      <c r="BD36" s="36"/>
      <c r="BE36" s="36"/>
      <c r="BF36" s="36"/>
      <c r="BG36" s="36"/>
      <c r="BH36" s="36"/>
    </row>
    <row r="37" spans="1:49" ht="6" customHeight="1">
      <c r="A37" s="115"/>
      <c r="B37" s="73"/>
      <c r="C37" s="73"/>
      <c r="D37" s="73"/>
      <c r="E37" s="79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7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6"/>
      <c r="AW37" s="31"/>
    </row>
    <row r="38" spans="1:49" ht="6" customHeight="1">
      <c r="A38" s="18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71"/>
      <c r="AW38" s="32"/>
    </row>
    <row r="39" spans="1:49" ht="17.25" customHeight="1">
      <c r="A39" s="115"/>
      <c r="B39" s="244" t="s">
        <v>91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37"/>
      <c r="AB39" s="237"/>
      <c r="AC39" s="237"/>
      <c r="AD39" s="73" t="s">
        <v>2</v>
      </c>
      <c r="AE39" s="239"/>
      <c r="AF39" s="239"/>
      <c r="AG39" s="73" t="s">
        <v>3</v>
      </c>
      <c r="AH39" s="239"/>
      <c r="AI39" s="239"/>
      <c r="AJ39" s="73" t="s">
        <v>4</v>
      </c>
      <c r="AK39" s="87"/>
      <c r="AL39" s="240"/>
      <c r="AM39" s="240"/>
      <c r="AN39" s="75"/>
      <c r="AO39" s="87"/>
      <c r="AP39" s="242"/>
      <c r="AQ39" s="242"/>
      <c r="AR39" s="242"/>
      <c r="AS39" s="242"/>
      <c r="AT39" s="73"/>
      <c r="AU39" s="73"/>
      <c r="AV39" s="76"/>
      <c r="AW39" s="31"/>
    </row>
    <row r="40" spans="1:49" ht="4.5" customHeight="1">
      <c r="A40" s="115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9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6"/>
      <c r="AW40" s="31"/>
    </row>
    <row r="41" spans="1:49" ht="23.25" customHeight="1">
      <c r="A41" s="115"/>
      <c r="B41" s="72" t="s">
        <v>11</v>
      </c>
      <c r="C41" s="73"/>
      <c r="D41" s="73"/>
      <c r="E41" s="73"/>
      <c r="F41" s="73"/>
      <c r="G41" s="73"/>
      <c r="H41" s="73"/>
      <c r="I41" s="79" t="s">
        <v>12</v>
      </c>
      <c r="J41" s="93"/>
      <c r="K41" s="73"/>
      <c r="L41" s="73"/>
      <c r="M41" s="73"/>
      <c r="N41" s="62">
        <f>AE39</f>
        <v>0</v>
      </c>
      <c r="O41" s="73"/>
      <c r="P41" s="93" t="s">
        <v>3</v>
      </c>
      <c r="Q41" s="73"/>
      <c r="R41" s="73"/>
      <c r="S41" s="94" t="s">
        <v>63</v>
      </c>
      <c r="T41" s="73" t="s">
        <v>4</v>
      </c>
      <c r="U41" s="93"/>
      <c r="V41" s="224" t="s">
        <v>87</v>
      </c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95"/>
      <c r="AR41" s="95"/>
      <c r="AS41" s="95"/>
      <c r="AT41" s="95"/>
      <c r="AU41" s="95"/>
      <c r="AV41" s="96"/>
      <c r="AW41" s="31"/>
    </row>
    <row r="42" spans="1:49" ht="40.5" customHeight="1">
      <c r="A42" s="115"/>
      <c r="B42" s="217" t="s">
        <v>90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105"/>
      <c r="AW42" s="31"/>
    </row>
    <row r="43" spans="1:49" ht="15.75" customHeight="1">
      <c r="A43" s="115"/>
      <c r="B43" s="72" t="s">
        <v>13</v>
      </c>
      <c r="C43" s="73"/>
      <c r="D43" s="73"/>
      <c r="E43" s="73"/>
      <c r="F43" s="73"/>
      <c r="G43" s="73"/>
      <c r="H43" s="79"/>
      <c r="I43" s="73"/>
      <c r="J43" s="73"/>
      <c r="K43" s="91" t="s">
        <v>35</v>
      </c>
      <c r="L43" s="92"/>
      <c r="M43" s="92"/>
      <c r="N43" s="92"/>
      <c r="O43" s="92"/>
      <c r="P43" s="92"/>
      <c r="Q43" s="229"/>
      <c r="R43" s="230"/>
      <c r="S43" s="87"/>
      <c r="T43" s="91" t="s">
        <v>39</v>
      </c>
      <c r="U43" s="92"/>
      <c r="V43" s="92"/>
      <c r="W43" s="106"/>
      <c r="X43" s="87"/>
      <c r="Y43" s="91" t="s">
        <v>40</v>
      </c>
      <c r="Z43" s="92"/>
      <c r="AA43" s="106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87"/>
      <c r="AV43" s="76"/>
      <c r="AW43" s="31"/>
    </row>
    <row r="44" spans="1:49" ht="3.75" customHeight="1">
      <c r="A44" s="115"/>
      <c r="B44" s="72"/>
      <c r="C44" s="73"/>
      <c r="D44" s="73"/>
      <c r="E44" s="73"/>
      <c r="F44" s="73"/>
      <c r="G44" s="73"/>
      <c r="H44" s="79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9"/>
      <c r="U44" s="73"/>
      <c r="V44" s="73"/>
      <c r="W44" s="73"/>
      <c r="X44" s="72"/>
      <c r="Y44" s="73"/>
      <c r="Z44" s="73"/>
      <c r="AA44" s="73"/>
      <c r="AB44" s="73"/>
      <c r="AC44" s="73"/>
      <c r="AD44" s="87"/>
      <c r="AE44" s="79"/>
      <c r="AF44" s="79"/>
      <c r="AG44" s="79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6"/>
      <c r="AW44" s="31"/>
    </row>
    <row r="45" spans="1:49" ht="12" customHeight="1">
      <c r="A45" s="115"/>
      <c r="B45" s="72" t="s">
        <v>14</v>
      </c>
      <c r="C45" s="73"/>
      <c r="D45" s="73"/>
      <c r="E45" s="73"/>
      <c r="F45" s="73"/>
      <c r="G45" s="73"/>
      <c r="H45" s="79"/>
      <c r="I45" s="73" t="s">
        <v>45</v>
      </c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2" t="s">
        <v>7</v>
      </c>
      <c r="U45" s="73"/>
      <c r="V45" s="73"/>
      <c r="W45" s="73"/>
      <c r="X45" s="72"/>
      <c r="Y45" s="73"/>
      <c r="Z45" s="73"/>
      <c r="AA45" s="73"/>
      <c r="AB45" s="73" t="s">
        <v>36</v>
      </c>
      <c r="AC45" s="73"/>
      <c r="AD45" s="87"/>
      <c r="AE45" s="79"/>
      <c r="AF45" s="79"/>
      <c r="AG45" s="79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6"/>
      <c r="AW45" s="31"/>
    </row>
    <row r="46" spans="1:49" ht="3.75" customHeight="1">
      <c r="A46" s="115"/>
      <c r="B46" s="72"/>
      <c r="C46" s="73"/>
      <c r="D46" s="73"/>
      <c r="E46" s="73"/>
      <c r="F46" s="73"/>
      <c r="G46" s="73"/>
      <c r="H46" s="79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9"/>
      <c r="U46" s="73"/>
      <c r="V46" s="73"/>
      <c r="W46" s="73"/>
      <c r="X46" s="72"/>
      <c r="Y46" s="73"/>
      <c r="Z46" s="73"/>
      <c r="AA46" s="73"/>
      <c r="AB46" s="73"/>
      <c r="AC46" s="73"/>
      <c r="AD46" s="87"/>
      <c r="AE46" s="79"/>
      <c r="AF46" s="79"/>
      <c r="AG46" s="79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6"/>
      <c r="AW46" s="31"/>
    </row>
    <row r="47" spans="1:49" s="36" customFormat="1" ht="18" customHeight="1">
      <c r="A47" s="115"/>
      <c r="B47" s="72" t="s">
        <v>65</v>
      </c>
      <c r="C47" s="72"/>
      <c r="D47" s="72"/>
      <c r="E47" s="72"/>
      <c r="F47" s="72"/>
      <c r="G47" s="72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4"/>
      <c r="AM47" s="104"/>
      <c r="AN47" s="104"/>
      <c r="AO47" s="104"/>
      <c r="AP47" s="104"/>
      <c r="AQ47" s="104"/>
      <c r="AR47" s="104"/>
      <c r="AS47" s="104"/>
      <c r="AT47" s="104"/>
      <c r="AU47" s="73"/>
      <c r="AV47" s="76"/>
      <c r="AW47" s="31"/>
    </row>
    <row r="48" spans="1:49" s="36" customFormat="1" ht="15" customHeight="1">
      <c r="A48" s="115"/>
      <c r="B48" s="52"/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105"/>
      <c r="AW48" s="31"/>
    </row>
    <row r="49" spans="1:49" s="36" customFormat="1" ht="18" customHeight="1">
      <c r="A49" s="115"/>
      <c r="B49" s="52"/>
      <c r="C49" s="53"/>
      <c r="D49" s="53"/>
      <c r="E49" s="53"/>
      <c r="F49" s="53"/>
      <c r="G49" s="5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105"/>
      <c r="AW49" s="31"/>
    </row>
    <row r="50" spans="1:49" s="36" customFormat="1" ht="15.75" customHeight="1">
      <c r="A50" s="115"/>
      <c r="B50" s="52"/>
      <c r="C50" s="52"/>
      <c r="D50" s="52"/>
      <c r="E50" s="52"/>
      <c r="F50" s="52"/>
      <c r="G50" s="52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105"/>
      <c r="AW50" s="31"/>
    </row>
    <row r="51" spans="1:53" ht="15.75" customHeight="1">
      <c r="A51" s="115"/>
      <c r="B51" s="72" t="s">
        <v>15</v>
      </c>
      <c r="C51" s="93"/>
      <c r="D51" s="73"/>
      <c r="E51" s="73"/>
      <c r="F51" s="73"/>
      <c r="G51" s="73"/>
      <c r="H51" s="73"/>
      <c r="I51" s="87"/>
      <c r="J51" s="73"/>
      <c r="K51" s="73"/>
      <c r="L51" s="73"/>
      <c r="M51" s="73"/>
      <c r="N51" s="73"/>
      <c r="O51" s="73"/>
      <c r="P51" s="87"/>
      <c r="Q51" s="73"/>
      <c r="R51" s="73"/>
      <c r="S51" s="73"/>
      <c r="T51" s="73"/>
      <c r="U51" s="73"/>
      <c r="V51" s="87"/>
      <c r="W51" s="87"/>
      <c r="X51" s="73"/>
      <c r="Y51" s="87"/>
      <c r="Z51" s="73"/>
      <c r="AA51" s="73"/>
      <c r="AB51" s="73"/>
      <c r="AC51" s="73"/>
      <c r="AD51" s="73"/>
      <c r="AE51" s="232"/>
      <c r="AF51" s="232"/>
      <c r="AG51" s="87"/>
      <c r="AH51" s="87"/>
      <c r="AI51" s="87"/>
      <c r="AJ51" s="87"/>
      <c r="AK51" s="87"/>
      <c r="AL51" s="87"/>
      <c r="AM51" s="87"/>
      <c r="AN51" s="87"/>
      <c r="AO51" s="87"/>
      <c r="AP51" s="73"/>
      <c r="AQ51" s="73"/>
      <c r="AR51" s="73"/>
      <c r="AS51" s="73"/>
      <c r="AT51" s="104"/>
      <c r="AU51" s="104"/>
      <c r="AV51" s="105"/>
      <c r="AW51" s="31"/>
      <c r="BA51" s="36"/>
    </row>
    <row r="52" spans="1:49" ht="28.5" customHeight="1">
      <c r="A52" s="115"/>
      <c r="B52" s="217" t="s">
        <v>161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104"/>
      <c r="R52" s="104"/>
      <c r="S52" s="271"/>
      <c r="T52" s="271"/>
      <c r="U52" s="90" t="s">
        <v>162</v>
      </c>
      <c r="V52" s="93"/>
      <c r="W52" s="93"/>
      <c r="X52" s="93"/>
      <c r="Y52" s="93"/>
      <c r="Z52" s="104"/>
      <c r="AA52" s="104"/>
      <c r="AB52" s="104"/>
      <c r="AC52" s="93"/>
      <c r="AD52" s="93"/>
      <c r="AE52" s="87" t="s">
        <v>159</v>
      </c>
      <c r="AF52" s="73"/>
      <c r="AG52" s="87"/>
      <c r="AH52" s="93"/>
      <c r="AI52" s="73"/>
      <c r="AJ52" s="73"/>
      <c r="AK52" s="87" t="s">
        <v>164</v>
      </c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6"/>
      <c r="AW52" s="31"/>
    </row>
    <row r="53" spans="1:49" ht="8.25" customHeight="1">
      <c r="A53" s="115"/>
      <c r="B53" s="73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87"/>
      <c r="Q53" s="73"/>
      <c r="R53" s="93"/>
      <c r="S53" s="90"/>
      <c r="T53" s="93"/>
      <c r="U53" s="73"/>
      <c r="V53" s="87"/>
      <c r="W53" s="93"/>
      <c r="X53" s="73"/>
      <c r="Y53" s="87"/>
      <c r="Z53" s="87"/>
      <c r="AA53" s="87"/>
      <c r="AB53" s="87"/>
      <c r="AC53" s="87"/>
      <c r="AD53" s="93"/>
      <c r="AE53" s="87"/>
      <c r="AF53" s="73"/>
      <c r="AG53" s="87"/>
      <c r="AH53" s="93"/>
      <c r="AI53" s="73"/>
      <c r="AJ53" s="73"/>
      <c r="AK53" s="87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6"/>
      <c r="AW53" s="31"/>
    </row>
    <row r="54" spans="1:49" s="37" customFormat="1" ht="25.5" customHeight="1">
      <c r="A54" s="115"/>
      <c r="B54" s="211" t="s">
        <v>190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72"/>
      <c r="T54" s="272"/>
      <c r="U54" s="90" t="s">
        <v>162</v>
      </c>
      <c r="V54" s="73"/>
      <c r="W54" s="73"/>
      <c r="X54" s="73"/>
      <c r="Y54" s="212" t="s">
        <v>160</v>
      </c>
      <c r="Z54" s="212"/>
      <c r="AA54" s="212"/>
      <c r="AB54" s="212"/>
      <c r="AC54" s="212"/>
      <c r="AD54" s="212"/>
      <c r="AE54" s="212"/>
      <c r="AF54" s="212"/>
      <c r="AG54" s="212"/>
      <c r="AH54" s="212"/>
      <c r="AI54" s="87"/>
      <c r="AJ54" s="87"/>
      <c r="AK54" s="87" t="s">
        <v>163</v>
      </c>
      <c r="AL54" s="87"/>
      <c r="AM54" s="87"/>
      <c r="AN54" s="87"/>
      <c r="AO54" s="87"/>
      <c r="AP54" s="87"/>
      <c r="AQ54" s="87"/>
      <c r="AR54" s="87"/>
      <c r="AS54" s="87"/>
      <c r="AT54" s="87"/>
      <c r="AU54" s="73"/>
      <c r="AV54" s="76"/>
      <c r="AW54" s="31"/>
    </row>
    <row r="55" spans="1:49" ht="9" customHeight="1">
      <c r="A55" s="115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93"/>
      <c r="Q55" s="93"/>
      <c r="R55" s="93"/>
      <c r="S55" s="75"/>
      <c r="T55" s="93"/>
      <c r="U55" s="93"/>
      <c r="V55" s="87"/>
      <c r="W55" s="87"/>
      <c r="X55" s="87"/>
      <c r="Y55" s="87"/>
      <c r="Z55" s="87"/>
      <c r="AA55" s="93"/>
      <c r="AB55" s="136"/>
      <c r="AC55" s="136"/>
      <c r="AD55" s="136"/>
      <c r="AE55" s="136"/>
      <c r="AF55" s="136"/>
      <c r="AG55" s="136"/>
      <c r="AH55" s="136"/>
      <c r="AI55" s="87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87"/>
      <c r="AV55" s="76"/>
      <c r="AW55" s="31"/>
    </row>
    <row r="56" spans="1:49" ht="15.75" customHeight="1">
      <c r="A56" s="115"/>
      <c r="B56" s="73"/>
      <c r="C56" s="87"/>
      <c r="D56" s="73"/>
      <c r="E56" s="87"/>
      <c r="F56" s="73"/>
      <c r="G56" s="73"/>
      <c r="H56" s="73"/>
      <c r="I56" s="87"/>
      <c r="J56" s="87"/>
      <c r="K56" s="75"/>
      <c r="L56" s="81"/>
      <c r="M56" s="81"/>
      <c r="N56" s="73"/>
      <c r="O56" s="73"/>
      <c r="P56" s="73"/>
      <c r="Q56" s="73"/>
      <c r="R56" s="72"/>
      <c r="S56" s="73"/>
      <c r="T56" s="73"/>
      <c r="U56" s="73"/>
      <c r="V56" s="73"/>
      <c r="W56" s="73"/>
      <c r="X56" s="73"/>
      <c r="Y56" s="73"/>
      <c r="Z56" s="109"/>
      <c r="AA56" s="109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6"/>
      <c r="AW56" s="31"/>
    </row>
    <row r="57" spans="1:49" ht="15.75" customHeight="1">
      <c r="A57" s="115"/>
      <c r="B57" s="72" t="s">
        <v>16</v>
      </c>
      <c r="C57" s="73"/>
      <c r="D57" s="73"/>
      <c r="E57" s="73"/>
      <c r="F57" s="73"/>
      <c r="G57" s="73"/>
      <c r="H57" s="79"/>
      <c r="I57" s="73"/>
      <c r="J57" s="73"/>
      <c r="K57" s="73"/>
      <c r="L57" s="73"/>
      <c r="M57" s="73"/>
      <c r="N57" s="254"/>
      <c r="O57" s="241"/>
      <c r="P57" s="241"/>
      <c r="Q57" s="241"/>
      <c r="R57" s="241"/>
      <c r="S57" s="241"/>
      <c r="T57" s="241"/>
      <c r="U57" s="241"/>
      <c r="V57" s="73" t="s">
        <v>17</v>
      </c>
      <c r="W57" s="73"/>
      <c r="X57" s="73" t="s">
        <v>18</v>
      </c>
      <c r="Y57" s="87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6"/>
      <c r="AW57" s="31"/>
    </row>
    <row r="58" spans="1:49" ht="3.75" customHeight="1">
      <c r="A58" s="115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6"/>
      <c r="AW58" s="31"/>
    </row>
    <row r="59" spans="1:49" s="36" customFormat="1" ht="41.25" customHeight="1">
      <c r="A59" s="189"/>
      <c r="B59" s="258" t="s">
        <v>193</v>
      </c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71"/>
      <c r="AW59" s="200"/>
    </row>
    <row r="60" spans="1:49" ht="49.5" customHeight="1">
      <c r="A60" s="115"/>
      <c r="B60" s="217" t="s">
        <v>117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23"/>
      <c r="AW60" s="31"/>
    </row>
    <row r="61" spans="1:54" ht="56.25" customHeight="1">
      <c r="A61" s="115"/>
      <c r="B61" s="217" t="s">
        <v>88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23"/>
      <c r="AW61" s="31"/>
      <c r="AX61" s="250"/>
      <c r="AY61" s="251"/>
      <c r="AZ61" s="251"/>
      <c r="BA61" s="251"/>
      <c r="BB61" s="251"/>
    </row>
    <row r="62" spans="1:49" s="37" customFormat="1" ht="30.75" customHeight="1">
      <c r="A62" s="115"/>
      <c r="B62" s="217" t="s">
        <v>89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23"/>
      <c r="AW62" s="31"/>
    </row>
    <row r="63" spans="1:49" s="37" customFormat="1" ht="18" customHeight="1">
      <c r="A63" s="115"/>
      <c r="B63" s="233" t="s">
        <v>19</v>
      </c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4"/>
      <c r="AW63" s="31"/>
    </row>
    <row r="64" spans="1:49" s="40" customFormat="1" ht="44.25" customHeight="1">
      <c r="A64" s="191"/>
      <c r="B64" s="257" t="s">
        <v>191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111"/>
      <c r="AW64" s="39"/>
    </row>
    <row r="65" spans="1:49" s="37" customFormat="1" ht="17.25" customHeight="1">
      <c r="A65" s="115"/>
      <c r="B65" s="79" t="s">
        <v>20</v>
      </c>
      <c r="C65" s="79"/>
      <c r="D65" s="79"/>
      <c r="E65" s="79"/>
      <c r="F65" s="79"/>
      <c r="G65" s="79"/>
      <c r="H65" s="79"/>
      <c r="I65" s="235"/>
      <c r="J65" s="235"/>
      <c r="K65" s="235"/>
      <c r="L65" s="235"/>
      <c r="M65" s="235"/>
      <c r="N65" s="79" t="s">
        <v>2</v>
      </c>
      <c r="O65" s="79"/>
      <c r="P65" s="206"/>
      <c r="Q65" s="232" t="s">
        <v>3</v>
      </c>
      <c r="R65" s="232"/>
      <c r="S65" s="219"/>
      <c r="T65" s="219"/>
      <c r="U65" s="79" t="s">
        <v>4</v>
      </c>
      <c r="V65" s="79"/>
      <c r="W65" s="79"/>
      <c r="X65" s="79"/>
      <c r="Y65" s="79"/>
      <c r="Z65" s="79"/>
      <c r="AA65" s="79"/>
      <c r="AB65" s="79"/>
      <c r="AC65" s="79"/>
      <c r="AD65" s="79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79"/>
      <c r="AQ65" s="79"/>
      <c r="AR65" s="79"/>
      <c r="AS65" s="79"/>
      <c r="AT65" s="79"/>
      <c r="AU65" s="79"/>
      <c r="AV65" s="80"/>
      <c r="AW65" s="31"/>
    </row>
    <row r="66" spans="1:49" s="41" customFormat="1" ht="17.25" customHeight="1">
      <c r="A66" s="190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 t="s">
        <v>21</v>
      </c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3"/>
      <c r="AW66" s="38"/>
    </row>
    <row r="67" spans="1:49" s="41" customFormat="1" ht="3.75" customHeight="1">
      <c r="A67" s="19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114"/>
      <c r="AW67" s="47"/>
    </row>
    <row r="68" spans="1:49" ht="13.5" customHeight="1">
      <c r="A68" s="115"/>
      <c r="B68" s="72" t="s">
        <v>22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6"/>
      <c r="AW68" s="31"/>
    </row>
    <row r="69" spans="1:49" ht="21" customHeight="1">
      <c r="A69" s="115"/>
      <c r="B69" s="73" t="s">
        <v>23</v>
      </c>
      <c r="C69" s="73"/>
      <c r="D69" s="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75"/>
      <c r="V69" s="75"/>
      <c r="W69" s="75"/>
      <c r="X69" s="75"/>
      <c r="Y69" s="75"/>
      <c r="Z69" s="75"/>
      <c r="AA69" s="75"/>
      <c r="AB69" s="110"/>
      <c r="AC69" s="110"/>
      <c r="AD69" s="110"/>
      <c r="AE69" s="75"/>
      <c r="AF69" s="75"/>
      <c r="AG69" s="75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6"/>
      <c r="AW69" s="31"/>
    </row>
    <row r="70" spans="1:49" ht="3" customHeight="1">
      <c r="A70" s="115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6"/>
      <c r="AW70" s="31"/>
    </row>
    <row r="71" spans="1:49" ht="21" customHeight="1">
      <c r="A71" s="115"/>
      <c r="B71" s="73" t="s">
        <v>24</v>
      </c>
      <c r="C71" s="73"/>
      <c r="D71" s="73"/>
      <c r="E71" s="73"/>
      <c r="F71" s="73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73"/>
      <c r="AQ71" s="73"/>
      <c r="AR71" s="73"/>
      <c r="AS71" s="73"/>
      <c r="AT71" s="73"/>
      <c r="AU71" s="73"/>
      <c r="AV71" s="76"/>
      <c r="AW71" s="31"/>
    </row>
    <row r="72" spans="1:49" ht="18.75" customHeight="1">
      <c r="A72" s="190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 t="s">
        <v>25</v>
      </c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8"/>
      <c r="AW72" s="38"/>
    </row>
    <row r="73" spans="1:49" ht="6" customHeight="1">
      <c r="A73" s="189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3"/>
      <c r="AW73" s="32"/>
    </row>
    <row r="74" spans="1:49" ht="12" customHeight="1">
      <c r="A74" s="115"/>
      <c r="B74" s="116" t="s">
        <v>119</v>
      </c>
      <c r="C74" s="117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20"/>
      <c r="AW74" s="31"/>
    </row>
    <row r="75" spans="1:49" ht="45" customHeight="1">
      <c r="A75" s="115"/>
      <c r="B75" s="238" t="s">
        <v>120</v>
      </c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16"/>
      <c r="AW75" s="31"/>
    </row>
    <row r="76" spans="1:49" ht="14.25" customHeight="1">
      <c r="A76" s="115"/>
      <c r="B76" s="119"/>
      <c r="C76" s="119"/>
      <c r="D76" s="168" t="s">
        <v>204</v>
      </c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18"/>
      <c r="AR76" s="118"/>
      <c r="AS76" s="118"/>
      <c r="AT76" s="118"/>
      <c r="AU76" s="118"/>
      <c r="AV76" s="121"/>
      <c r="AW76" s="31"/>
    </row>
    <row r="77" spans="1:49" ht="15.75" customHeight="1">
      <c r="A77" s="115"/>
      <c r="B77" s="124"/>
      <c r="C77" s="124"/>
      <c r="D77" s="125" t="s">
        <v>205</v>
      </c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6"/>
      <c r="AW77" s="31"/>
    </row>
    <row r="78" spans="1:49" ht="14.25" customHeight="1">
      <c r="A78" s="115"/>
      <c r="B78" s="119"/>
      <c r="C78" s="119"/>
      <c r="D78" s="255" t="s">
        <v>170</v>
      </c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6"/>
      <c r="AW78" s="31"/>
    </row>
    <row r="79" spans="1:49" ht="13.5" customHeight="1">
      <c r="A79" s="115"/>
      <c r="B79" s="118" t="s">
        <v>94</v>
      </c>
      <c r="C79" s="118"/>
      <c r="D79" s="118"/>
      <c r="E79" s="118"/>
      <c r="F79" s="118"/>
      <c r="G79" s="118"/>
      <c r="H79" s="118"/>
      <c r="I79" s="118"/>
      <c r="J79" s="118"/>
      <c r="K79" s="193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20"/>
      <c r="AW79" s="31"/>
    </row>
    <row r="80" spans="1:49" ht="13.5">
      <c r="A80" s="115"/>
      <c r="B80" s="118" t="s">
        <v>93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20"/>
      <c r="AW80" s="31"/>
    </row>
    <row r="81" spans="1:49" ht="13.5">
      <c r="A81" s="115"/>
      <c r="B81" s="118" t="s">
        <v>112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20"/>
      <c r="AW81" s="31"/>
    </row>
    <row r="82" spans="1:49" ht="24" customHeight="1">
      <c r="A82" s="115"/>
      <c r="B82" s="118" t="s">
        <v>116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20"/>
      <c r="AW82" s="31"/>
    </row>
    <row r="83" spans="1:49" ht="26.25" customHeight="1">
      <c r="A83" s="115"/>
      <c r="B83" s="238" t="s">
        <v>113</v>
      </c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38"/>
      <c r="AT83" s="238"/>
      <c r="AU83" s="238"/>
      <c r="AV83" s="216"/>
      <c r="AW83" s="31"/>
    </row>
    <row r="84" spans="1:49" ht="9" customHeight="1">
      <c r="A84" s="115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20"/>
      <c r="AW84" s="31"/>
    </row>
    <row r="85" spans="1:49" ht="13.5">
      <c r="A85" s="115"/>
      <c r="B85" s="118" t="s">
        <v>26</v>
      </c>
      <c r="C85" s="118"/>
      <c r="D85" s="118"/>
      <c r="E85" s="118"/>
      <c r="F85" s="118"/>
      <c r="G85" s="118"/>
      <c r="H85" s="118"/>
      <c r="I85" s="218">
        <f>I65</f>
        <v>0</v>
      </c>
      <c r="J85" s="218"/>
      <c r="K85" s="218"/>
      <c r="L85" s="218"/>
      <c r="M85" s="218"/>
      <c r="N85" s="118" t="s">
        <v>2</v>
      </c>
      <c r="O85" s="118"/>
      <c r="P85" s="127">
        <f>P65</f>
        <v>0</v>
      </c>
      <c r="Q85" s="118" t="s">
        <v>3</v>
      </c>
      <c r="R85" s="118"/>
      <c r="S85" s="218">
        <f>S65</f>
        <v>0</v>
      </c>
      <c r="T85" s="218"/>
      <c r="U85" s="118" t="s">
        <v>4</v>
      </c>
      <c r="V85" s="118"/>
      <c r="W85" s="118"/>
      <c r="X85" s="118"/>
      <c r="Y85" s="118"/>
      <c r="Z85" s="118"/>
      <c r="AA85" s="118"/>
      <c r="AB85" s="118"/>
      <c r="AC85" s="118"/>
      <c r="AD85" s="11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18"/>
      <c r="AQ85" s="118"/>
      <c r="AR85" s="118"/>
      <c r="AS85" s="118"/>
      <c r="AT85" s="118"/>
      <c r="AU85" s="118"/>
      <c r="AV85" s="120"/>
      <c r="AW85" s="31"/>
    </row>
    <row r="86" spans="1:49" ht="13.5" customHeight="1">
      <c r="A86" s="115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 t="s">
        <v>21</v>
      </c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20"/>
      <c r="AW86" s="31"/>
    </row>
    <row r="87" spans="1:49" ht="3.75" customHeight="1" hidden="1">
      <c r="A87" s="190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4"/>
      <c r="AW87" s="38"/>
    </row>
    <row r="88" spans="1:49" ht="17.25" customHeight="1">
      <c r="A88" s="194"/>
      <c r="B88" s="138" t="s">
        <v>121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40"/>
      <c r="AW88" s="34"/>
    </row>
    <row r="89" spans="1:49" ht="13.5" customHeight="1">
      <c r="A89" s="195"/>
      <c r="B89" s="173" t="s">
        <v>125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5"/>
      <c r="AR89" s="145"/>
      <c r="AS89" s="145"/>
      <c r="AT89" s="145"/>
      <c r="AU89" s="145"/>
      <c r="AV89" s="146"/>
      <c r="AW89" s="35"/>
    </row>
    <row r="90" spans="1:49" ht="27" customHeight="1">
      <c r="A90" s="195"/>
      <c r="B90" s="213" t="s">
        <v>173</v>
      </c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6"/>
      <c r="AW90" s="35"/>
    </row>
    <row r="91" spans="1:49" ht="27" customHeight="1">
      <c r="A91" s="195"/>
      <c r="B91" s="213" t="s">
        <v>126</v>
      </c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6"/>
      <c r="AW91" s="35"/>
    </row>
    <row r="92" spans="1:49" ht="17.25" customHeight="1">
      <c r="A92" s="195"/>
      <c r="B92" s="173" t="s">
        <v>127</v>
      </c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6"/>
      <c r="AW92" s="35"/>
    </row>
    <row r="93" spans="1:49" ht="10.5" customHeight="1">
      <c r="A93" s="195"/>
      <c r="B93" s="252" t="s">
        <v>129</v>
      </c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145"/>
      <c r="AR93" s="145"/>
      <c r="AS93" s="145"/>
      <c r="AT93" s="145"/>
      <c r="AU93" s="145"/>
      <c r="AV93" s="146"/>
      <c r="AW93" s="35"/>
    </row>
    <row r="94" spans="1:49" ht="12.75" customHeight="1">
      <c r="A94" s="195"/>
      <c r="B94" s="252" t="s">
        <v>128</v>
      </c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145"/>
      <c r="AR94" s="145"/>
      <c r="AS94" s="145"/>
      <c r="AT94" s="145"/>
      <c r="AU94" s="145"/>
      <c r="AV94" s="146"/>
      <c r="AW94" s="35"/>
    </row>
    <row r="95" spans="1:49" ht="17.25" customHeight="1">
      <c r="A95" s="195"/>
      <c r="B95" s="173" t="s">
        <v>130</v>
      </c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45"/>
      <c r="AR95" s="145"/>
      <c r="AS95" s="145"/>
      <c r="AT95" s="145"/>
      <c r="AU95" s="145"/>
      <c r="AV95" s="146"/>
      <c r="AW95" s="35"/>
    </row>
    <row r="96" spans="1:49" ht="9.75" customHeight="1">
      <c r="A96" s="195"/>
      <c r="B96" s="253" t="s">
        <v>131</v>
      </c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145"/>
      <c r="AR96" s="145"/>
      <c r="AS96" s="145"/>
      <c r="AT96" s="145"/>
      <c r="AU96" s="145"/>
      <c r="AV96" s="146"/>
      <c r="AW96" s="35"/>
    </row>
    <row r="97" spans="1:49" ht="17.25" customHeight="1">
      <c r="A97" s="195"/>
      <c r="B97" s="173" t="s">
        <v>132</v>
      </c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45"/>
      <c r="AR97" s="145"/>
      <c r="AS97" s="145"/>
      <c r="AT97" s="145"/>
      <c r="AU97" s="145"/>
      <c r="AV97" s="146"/>
      <c r="AW97" s="35"/>
    </row>
    <row r="98" spans="1:49" ht="12" customHeight="1">
      <c r="A98" s="195"/>
      <c r="B98" s="174" t="s">
        <v>133</v>
      </c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6"/>
      <c r="AW98" s="35"/>
    </row>
    <row r="99" spans="1:49" ht="14.25" customHeight="1">
      <c r="A99" s="195"/>
      <c r="B99" s="174" t="s">
        <v>134</v>
      </c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45"/>
      <c r="AR99" s="145"/>
      <c r="AS99" s="145"/>
      <c r="AT99" s="145"/>
      <c r="AU99" s="145"/>
      <c r="AV99" s="146"/>
      <c r="AW99" s="35"/>
    </row>
    <row r="100" spans="1:49" ht="17.25" customHeight="1">
      <c r="A100" s="195"/>
      <c r="B100" s="93"/>
      <c r="C100" s="175" t="s">
        <v>135</v>
      </c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45"/>
      <c r="AR100" s="145"/>
      <c r="AS100" s="145"/>
      <c r="AT100" s="145"/>
      <c r="AU100" s="145"/>
      <c r="AV100" s="146"/>
      <c r="AW100" s="35"/>
    </row>
    <row r="101" spans="1:49" ht="36.75" customHeight="1">
      <c r="A101" s="195"/>
      <c r="B101" s="93"/>
      <c r="C101" s="227" t="s">
        <v>165</v>
      </c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8"/>
      <c r="AW101" s="35"/>
    </row>
    <row r="102" spans="1:49" ht="17.25" customHeight="1">
      <c r="A102" s="195"/>
      <c r="B102" s="175" t="s">
        <v>136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45"/>
      <c r="AR102" s="145"/>
      <c r="AS102" s="145"/>
      <c r="AT102" s="145"/>
      <c r="AU102" s="145"/>
      <c r="AV102" s="146"/>
      <c r="AW102" s="35"/>
    </row>
    <row r="103" spans="1:49" ht="26.25" customHeight="1">
      <c r="A103" s="195"/>
      <c r="B103" s="213" t="s">
        <v>174</v>
      </c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6"/>
      <c r="AW103" s="35"/>
    </row>
    <row r="104" spans="1:49" ht="15" customHeight="1">
      <c r="A104" s="195"/>
      <c r="B104" s="173" t="s">
        <v>137</v>
      </c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45"/>
      <c r="AR104" s="145"/>
      <c r="AS104" s="145"/>
      <c r="AT104" s="145"/>
      <c r="AU104" s="145"/>
      <c r="AV104" s="146"/>
      <c r="AW104" s="35"/>
    </row>
    <row r="105" spans="1:49" ht="39" customHeight="1">
      <c r="A105" s="195"/>
      <c r="B105" s="213" t="s">
        <v>175</v>
      </c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6"/>
      <c r="AW105" s="35"/>
    </row>
    <row r="106" spans="1:49" ht="12" customHeight="1">
      <c r="A106" s="195"/>
      <c r="B106" s="173" t="s">
        <v>138</v>
      </c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45"/>
      <c r="AR106" s="145"/>
      <c r="AS106" s="145"/>
      <c r="AT106" s="145"/>
      <c r="AU106" s="145"/>
      <c r="AV106" s="146"/>
      <c r="AW106" s="35"/>
    </row>
    <row r="107" spans="1:49" ht="64.5" customHeight="1">
      <c r="A107" s="195"/>
      <c r="B107" s="213" t="s">
        <v>139</v>
      </c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6"/>
      <c r="AW107" s="35"/>
    </row>
    <row r="108" spans="1:49" ht="11.25" customHeight="1">
      <c r="A108" s="195"/>
      <c r="B108" s="173" t="s">
        <v>140</v>
      </c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45"/>
      <c r="AR108" s="145"/>
      <c r="AS108" s="145"/>
      <c r="AT108" s="145"/>
      <c r="AU108" s="145"/>
      <c r="AV108" s="146"/>
      <c r="AW108" s="35"/>
    </row>
    <row r="109" spans="1:49" ht="48" customHeight="1">
      <c r="A109" s="195"/>
      <c r="B109" s="227" t="s">
        <v>166</v>
      </c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8"/>
      <c r="AW109" s="35"/>
    </row>
    <row r="110" spans="1:49" ht="17.25" customHeight="1">
      <c r="A110" s="195"/>
      <c r="B110" s="173" t="s">
        <v>141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45"/>
      <c r="AR110" s="145"/>
      <c r="AS110" s="145"/>
      <c r="AT110" s="145"/>
      <c r="AU110" s="145"/>
      <c r="AV110" s="146"/>
      <c r="AW110" s="35"/>
    </row>
    <row r="111" spans="1:49" ht="15.75" customHeight="1">
      <c r="A111" s="195"/>
      <c r="B111" s="213" t="s">
        <v>167</v>
      </c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6"/>
      <c r="AW111" s="35"/>
    </row>
    <row r="112" spans="1:49" ht="14.25" customHeight="1">
      <c r="A112" s="195"/>
      <c r="B112" s="173" t="s">
        <v>142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45"/>
      <c r="AR112" s="145"/>
      <c r="AS112" s="145"/>
      <c r="AT112" s="145"/>
      <c r="AU112" s="145"/>
      <c r="AV112" s="146"/>
      <c r="AW112" s="35"/>
    </row>
    <row r="113" spans="1:49" ht="10.5" customHeight="1">
      <c r="A113" s="195"/>
      <c r="B113" s="175" t="s">
        <v>143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45"/>
      <c r="AR113" s="145"/>
      <c r="AS113" s="145"/>
      <c r="AT113" s="145"/>
      <c r="AU113" s="145"/>
      <c r="AV113" s="146"/>
      <c r="AW113" s="35"/>
    </row>
    <row r="114" spans="1:49" ht="12.75" customHeight="1">
      <c r="A114" s="195"/>
      <c r="B114" s="167"/>
      <c r="C114" s="177" t="s">
        <v>176</v>
      </c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45"/>
      <c r="AR114" s="145"/>
      <c r="AS114" s="145"/>
      <c r="AT114" s="145"/>
      <c r="AU114" s="145"/>
      <c r="AV114" s="146"/>
      <c r="AW114" s="35"/>
    </row>
    <row r="115" spans="1:49" ht="12" customHeight="1">
      <c r="A115" s="195"/>
      <c r="B115" s="167"/>
      <c r="C115" s="177" t="s">
        <v>177</v>
      </c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45"/>
      <c r="AR115" s="145"/>
      <c r="AS115" s="145"/>
      <c r="AT115" s="145"/>
      <c r="AU115" s="145"/>
      <c r="AV115" s="146"/>
      <c r="AW115" s="35"/>
    </row>
    <row r="116" spans="1:49" ht="12" customHeight="1">
      <c r="A116" s="195"/>
      <c r="B116" s="167"/>
      <c r="C116" s="177" t="s">
        <v>178</v>
      </c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45"/>
      <c r="AR116" s="145"/>
      <c r="AS116" s="145"/>
      <c r="AT116" s="145"/>
      <c r="AU116" s="145"/>
      <c r="AV116" s="146"/>
      <c r="AW116" s="35"/>
    </row>
    <row r="117" spans="1:49" ht="12" customHeight="1">
      <c r="A117" s="195"/>
      <c r="B117" s="167"/>
      <c r="C117" s="177" t="s">
        <v>179</v>
      </c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45"/>
      <c r="AR117" s="145"/>
      <c r="AS117" s="145"/>
      <c r="AT117" s="145"/>
      <c r="AU117" s="145"/>
      <c r="AV117" s="146"/>
      <c r="AW117" s="35"/>
    </row>
    <row r="118" spans="1:49" ht="12" customHeight="1">
      <c r="A118" s="195"/>
      <c r="B118" s="167"/>
      <c r="C118" s="177" t="s">
        <v>180</v>
      </c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45"/>
      <c r="AR118" s="145"/>
      <c r="AS118" s="145"/>
      <c r="AT118" s="145"/>
      <c r="AU118" s="145"/>
      <c r="AV118" s="146"/>
      <c r="AW118" s="35"/>
    </row>
    <row r="119" spans="1:49" ht="38.25" customHeight="1">
      <c r="A119" s="195"/>
      <c r="B119" s="213" t="s">
        <v>144</v>
      </c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6"/>
      <c r="AW119" s="35"/>
    </row>
    <row r="120" spans="1:49" ht="24.75" customHeight="1">
      <c r="A120" s="195"/>
      <c r="B120" s="213" t="s">
        <v>181</v>
      </c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6"/>
      <c r="AW120" s="35"/>
    </row>
    <row r="121" spans="1:49" ht="25.5" customHeight="1">
      <c r="A121" s="195"/>
      <c r="B121" s="213" t="s">
        <v>182</v>
      </c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6"/>
      <c r="AW121" s="35"/>
    </row>
    <row r="122" spans="1:49" ht="26.25" customHeight="1">
      <c r="A122" s="195"/>
      <c r="B122" s="213" t="s">
        <v>145</v>
      </c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6"/>
      <c r="AW122" s="35"/>
    </row>
    <row r="123" spans="1:49" ht="26.25" customHeight="1">
      <c r="A123" s="195"/>
      <c r="B123" s="213" t="s">
        <v>146</v>
      </c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6"/>
      <c r="AW123" s="35"/>
    </row>
    <row r="124" spans="1:49" ht="12" customHeight="1">
      <c r="A124" s="195"/>
      <c r="B124" s="175" t="s">
        <v>147</v>
      </c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45"/>
      <c r="AR124" s="145"/>
      <c r="AS124" s="145"/>
      <c r="AT124" s="145"/>
      <c r="AU124" s="145"/>
      <c r="AV124" s="146"/>
      <c r="AW124" s="35"/>
    </row>
    <row r="125" spans="1:49" ht="13.5" customHeight="1">
      <c r="A125" s="195"/>
      <c r="B125" s="175" t="s">
        <v>148</v>
      </c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45"/>
      <c r="AR125" s="145"/>
      <c r="AS125" s="145"/>
      <c r="AT125" s="145"/>
      <c r="AU125" s="145"/>
      <c r="AV125" s="146"/>
      <c r="AW125" s="35"/>
    </row>
    <row r="126" spans="1:49" ht="15" customHeight="1">
      <c r="A126" s="195"/>
      <c r="B126" s="178"/>
      <c r="C126" s="174" t="s">
        <v>192</v>
      </c>
      <c r="D126" s="175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45"/>
      <c r="AR126" s="145"/>
      <c r="AS126" s="145"/>
      <c r="AT126" s="145"/>
      <c r="AU126" s="145"/>
      <c r="AV126" s="146"/>
      <c r="AW126" s="35"/>
    </row>
    <row r="127" spans="1:49" ht="14.25" customHeight="1">
      <c r="A127" s="195"/>
      <c r="B127" s="173" t="s">
        <v>149</v>
      </c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45"/>
      <c r="AR127" s="145"/>
      <c r="AS127" s="145"/>
      <c r="AT127" s="145"/>
      <c r="AU127" s="145"/>
      <c r="AV127" s="146"/>
      <c r="AW127" s="35"/>
    </row>
    <row r="128" spans="1:49" ht="36" customHeight="1">
      <c r="A128" s="195"/>
      <c r="B128" s="213" t="s">
        <v>150</v>
      </c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6"/>
      <c r="AW128" s="35"/>
    </row>
    <row r="129" spans="1:49" ht="15.75" customHeight="1">
      <c r="A129" s="195"/>
      <c r="B129" s="173" t="s">
        <v>151</v>
      </c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45"/>
      <c r="AR129" s="145"/>
      <c r="AS129" s="145"/>
      <c r="AT129" s="145"/>
      <c r="AU129" s="145"/>
      <c r="AV129" s="146"/>
      <c r="AW129" s="35"/>
    </row>
    <row r="130" spans="1:49" s="60" customFormat="1" ht="18" customHeight="1">
      <c r="A130" s="191"/>
      <c r="B130" s="197" t="s">
        <v>152</v>
      </c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17"/>
      <c r="AR130" s="117"/>
      <c r="AS130" s="117"/>
      <c r="AT130" s="117"/>
      <c r="AU130" s="117"/>
      <c r="AV130" s="198"/>
      <c r="AW130" s="39"/>
    </row>
    <row r="131" spans="1:49" ht="28.5" customHeight="1">
      <c r="A131" s="195"/>
      <c r="B131" s="173" t="s">
        <v>183</v>
      </c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45"/>
      <c r="AR131" s="145"/>
      <c r="AS131" s="145"/>
      <c r="AT131" s="145"/>
      <c r="AU131" s="145"/>
      <c r="AV131" s="146"/>
      <c r="AW131" s="35"/>
    </row>
    <row r="132" spans="1:49" ht="27.75" customHeight="1">
      <c r="A132" s="195"/>
      <c r="B132" s="213" t="s">
        <v>168</v>
      </c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6"/>
      <c r="AW132" s="35"/>
    </row>
    <row r="133" spans="1:49" ht="15" customHeight="1">
      <c r="A133" s="195"/>
      <c r="B133" s="179"/>
      <c r="C133" s="180" t="s">
        <v>153</v>
      </c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274"/>
      <c r="AB133" s="214" t="s">
        <v>42</v>
      </c>
      <c r="AC133" s="215"/>
      <c r="AD133" s="274"/>
      <c r="AE133" s="179"/>
      <c r="AF133" s="179" t="s">
        <v>43</v>
      </c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45"/>
      <c r="AR133" s="145"/>
      <c r="AS133" s="145"/>
      <c r="AT133" s="145"/>
      <c r="AU133" s="145"/>
      <c r="AV133" s="146"/>
      <c r="AW133" s="35"/>
    </row>
    <row r="134" spans="1:49" ht="15" customHeight="1">
      <c r="A134" s="195"/>
      <c r="B134" s="179"/>
      <c r="C134" s="180" t="s">
        <v>154</v>
      </c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274"/>
      <c r="AB134" s="214" t="s">
        <v>42</v>
      </c>
      <c r="AC134" s="215"/>
      <c r="AD134" s="274"/>
      <c r="AE134" s="179"/>
      <c r="AF134" s="179" t="s">
        <v>43</v>
      </c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45"/>
      <c r="AR134" s="145"/>
      <c r="AS134" s="145"/>
      <c r="AT134" s="145"/>
      <c r="AU134" s="145"/>
      <c r="AV134" s="146"/>
      <c r="AW134" s="35"/>
    </row>
    <row r="135" spans="1:49" ht="15" customHeight="1">
      <c r="A135" s="195"/>
      <c r="B135" s="179"/>
      <c r="C135" s="213" t="s">
        <v>155</v>
      </c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75"/>
      <c r="AB135" s="214" t="s">
        <v>42</v>
      </c>
      <c r="AC135" s="215"/>
      <c r="AD135" s="274"/>
      <c r="AE135" s="179"/>
      <c r="AF135" s="179" t="s">
        <v>43</v>
      </c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45"/>
      <c r="AR135" s="145"/>
      <c r="AS135" s="145"/>
      <c r="AT135" s="145"/>
      <c r="AU135" s="145"/>
      <c r="AV135" s="146"/>
      <c r="AW135" s="35"/>
    </row>
    <row r="136" spans="1:49" ht="25.5" customHeight="1">
      <c r="A136" s="195"/>
      <c r="B136" s="179"/>
      <c r="C136" s="179"/>
      <c r="D136" s="236" t="s">
        <v>184</v>
      </c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45"/>
      <c r="AR136" s="145"/>
      <c r="AS136" s="145"/>
      <c r="AT136" s="145"/>
      <c r="AU136" s="145"/>
      <c r="AV136" s="146"/>
      <c r="AW136" s="35"/>
    </row>
    <row r="137" spans="1:49" ht="6" customHeight="1">
      <c r="A137" s="195"/>
      <c r="B137" s="118"/>
      <c r="C137" s="118"/>
      <c r="D137" s="118"/>
      <c r="E137" s="118"/>
      <c r="F137" s="118"/>
      <c r="G137" s="118"/>
      <c r="H137" s="118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18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79"/>
      <c r="AQ137" s="145"/>
      <c r="AR137" s="145"/>
      <c r="AS137" s="145"/>
      <c r="AT137" s="145"/>
      <c r="AU137" s="145"/>
      <c r="AV137" s="146"/>
      <c r="AW137" s="35"/>
    </row>
    <row r="138" spans="1:49" ht="15" customHeight="1">
      <c r="A138" s="195"/>
      <c r="B138" s="172" t="s">
        <v>172</v>
      </c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96"/>
      <c r="AW138" s="35"/>
    </row>
    <row r="139" spans="1:54" ht="40.5" customHeight="1">
      <c r="A139" s="115"/>
      <c r="B139" s="172" t="s">
        <v>27</v>
      </c>
      <c r="C139" s="209" t="s">
        <v>188</v>
      </c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10"/>
      <c r="AW139" s="31"/>
      <c r="AX139" s="207"/>
      <c r="AY139" s="208"/>
      <c r="AZ139" s="208"/>
      <c r="BA139" s="208"/>
      <c r="BB139" s="208"/>
    </row>
    <row r="140" spans="1:54" ht="26.25" customHeight="1">
      <c r="A140" s="115"/>
      <c r="B140" s="172" t="s">
        <v>28</v>
      </c>
      <c r="C140" s="209" t="s">
        <v>189</v>
      </c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10"/>
      <c r="AW140" s="31"/>
      <c r="AX140" s="207"/>
      <c r="AY140" s="208"/>
      <c r="AZ140" s="208"/>
      <c r="BA140" s="208"/>
      <c r="BB140" s="208"/>
    </row>
    <row r="141" spans="1:54" ht="52.5" customHeight="1">
      <c r="A141" s="115"/>
      <c r="B141" s="172" t="s">
        <v>29</v>
      </c>
      <c r="C141" s="209" t="s">
        <v>31</v>
      </c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10"/>
      <c r="AW141" s="31"/>
      <c r="AX141" s="207"/>
      <c r="AY141" s="208"/>
      <c r="AZ141" s="208"/>
      <c r="BA141" s="208"/>
      <c r="BB141" s="208"/>
    </row>
    <row r="142" spans="1:54" ht="27.75" customHeight="1">
      <c r="A142" s="115"/>
      <c r="B142" s="172" t="s">
        <v>30</v>
      </c>
      <c r="C142" s="209" t="s">
        <v>67</v>
      </c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10"/>
      <c r="AW142" s="31"/>
      <c r="AX142" s="207"/>
      <c r="AY142" s="208"/>
      <c r="AZ142" s="208"/>
      <c r="BA142" s="208"/>
      <c r="BB142" s="208"/>
    </row>
    <row r="143" spans="1:49" ht="22.5" customHeight="1">
      <c r="A143" s="115"/>
      <c r="B143" s="118" t="s">
        <v>26</v>
      </c>
      <c r="C143" s="118"/>
      <c r="D143" s="118"/>
      <c r="E143" s="118"/>
      <c r="F143" s="118"/>
      <c r="G143" s="118"/>
      <c r="H143" s="118"/>
      <c r="I143" s="218">
        <f>I85</f>
        <v>0</v>
      </c>
      <c r="J143" s="218"/>
      <c r="K143" s="218"/>
      <c r="L143" s="218"/>
      <c r="M143" s="218"/>
      <c r="N143" s="118" t="s">
        <v>2</v>
      </c>
      <c r="O143" s="118"/>
      <c r="P143" s="127">
        <f>P85</f>
        <v>0</v>
      </c>
      <c r="Q143" s="118" t="s">
        <v>3</v>
      </c>
      <c r="R143" s="118"/>
      <c r="S143" s="218">
        <f>S85</f>
        <v>0</v>
      </c>
      <c r="T143" s="218"/>
      <c r="U143" s="118" t="s">
        <v>4</v>
      </c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18"/>
      <c r="AQ143" s="118"/>
      <c r="AR143" s="118"/>
      <c r="AS143" s="118"/>
      <c r="AT143" s="118"/>
      <c r="AU143" s="118"/>
      <c r="AV143" s="120"/>
      <c r="AW143" s="31"/>
    </row>
    <row r="144" spans="1:49" ht="13.5" customHeight="1">
      <c r="A144" s="115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7" t="s">
        <v>21</v>
      </c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20"/>
      <c r="AW144" s="31"/>
    </row>
    <row r="145" spans="1:49" ht="9" customHeight="1">
      <c r="A145" s="115"/>
      <c r="B145" s="181" t="s">
        <v>156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81" t="s">
        <v>169</v>
      </c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20"/>
      <c r="AW145" s="31"/>
    </row>
    <row r="146" spans="1:49" ht="9" customHeight="1">
      <c r="A146" s="115"/>
      <c r="B146" s="182" t="s">
        <v>157</v>
      </c>
      <c r="C146" s="93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83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20"/>
      <c r="AW146" s="31"/>
    </row>
    <row r="147" spans="1:49" ht="20.25" customHeight="1">
      <c r="A147" s="115"/>
      <c r="B147" s="68" t="s">
        <v>124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71"/>
      <c r="AW147" s="31"/>
    </row>
    <row r="148" spans="1:49" s="60" customFormat="1" ht="25.5" customHeight="1">
      <c r="A148" s="191"/>
      <c r="B148" s="129" t="s">
        <v>34</v>
      </c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30"/>
      <c r="AW148" s="39"/>
    </row>
    <row r="149" spans="1:49" ht="19.5" customHeight="1">
      <c r="A149" s="115"/>
      <c r="B149" s="73"/>
      <c r="C149" s="73"/>
      <c r="D149" s="73"/>
      <c r="E149" s="73"/>
      <c r="F149" s="75" t="s">
        <v>92</v>
      </c>
      <c r="G149" s="73"/>
      <c r="H149" s="73"/>
      <c r="I149" s="75"/>
      <c r="J149" s="75"/>
      <c r="K149" s="225" t="s">
        <v>42</v>
      </c>
      <c r="L149" s="226"/>
      <c r="M149" s="226"/>
      <c r="N149" s="276" t="str">
        <f>IF(K22="x","X",".")</f>
        <v>.</v>
      </c>
      <c r="O149" s="75"/>
      <c r="P149" s="132" t="s">
        <v>43</v>
      </c>
      <c r="Q149" s="133"/>
      <c r="R149" s="276" t="str">
        <f>IF(P22="x","X",".")</f>
        <v>.</v>
      </c>
      <c r="S149" s="75"/>
      <c r="T149" s="73"/>
      <c r="U149" s="73" t="s">
        <v>32</v>
      </c>
      <c r="V149" s="73"/>
      <c r="W149" s="73"/>
      <c r="X149" s="73"/>
      <c r="Y149" s="277">
        <f>W22</f>
        <v>0</v>
      </c>
      <c r="Z149" s="277"/>
      <c r="AA149" s="277"/>
      <c r="AB149" s="277"/>
      <c r="AC149" s="277"/>
      <c r="AD149" s="277"/>
      <c r="AE149" s="277"/>
      <c r="AF149" s="277"/>
      <c r="AG149" s="277"/>
      <c r="AH149" s="277"/>
      <c r="AI149" s="277"/>
      <c r="AJ149" s="277"/>
      <c r="AK149" s="277"/>
      <c r="AL149" s="277"/>
      <c r="AM149" s="277"/>
      <c r="AN149" s="277"/>
      <c r="AO149" s="277"/>
      <c r="AP149" s="277"/>
      <c r="AQ149" s="131"/>
      <c r="AR149" s="75"/>
      <c r="AS149" s="75"/>
      <c r="AT149" s="75"/>
      <c r="AU149" s="75"/>
      <c r="AV149" s="114"/>
      <c r="AW149" s="31"/>
    </row>
    <row r="150" spans="1:49" ht="13.5" customHeight="1">
      <c r="A150" s="115"/>
      <c r="B150" s="72" t="s">
        <v>33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6"/>
      <c r="AW150" s="31"/>
    </row>
    <row r="151" spans="1:49" ht="65.25" customHeight="1">
      <c r="A151" s="115"/>
      <c r="B151" s="217" t="s">
        <v>122</v>
      </c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104"/>
      <c r="AR151" s="104"/>
      <c r="AS151" s="104"/>
      <c r="AT151" s="104"/>
      <c r="AU151" s="104"/>
      <c r="AV151" s="105"/>
      <c r="AW151" s="31"/>
    </row>
    <row r="152" spans="1:49" ht="16.5" customHeight="1">
      <c r="A152" s="115"/>
      <c r="B152" s="217" t="s">
        <v>37</v>
      </c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23"/>
      <c r="AW152" s="31"/>
    </row>
    <row r="153" spans="1:49" ht="48.75" customHeight="1">
      <c r="A153" s="115"/>
      <c r="B153" s="221" t="s">
        <v>123</v>
      </c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1"/>
      <c r="AN153" s="221"/>
      <c r="AO153" s="221"/>
      <c r="AP153" s="221"/>
      <c r="AQ153" s="134"/>
      <c r="AR153" s="134"/>
      <c r="AS153" s="134"/>
      <c r="AT153" s="134"/>
      <c r="AU153" s="134"/>
      <c r="AV153" s="135"/>
      <c r="AW153" s="31"/>
    </row>
    <row r="154" spans="1:49" ht="37.5" customHeight="1">
      <c r="A154" s="115"/>
      <c r="B154" s="221" t="s">
        <v>60</v>
      </c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  <c r="AP154" s="221"/>
      <c r="AQ154" s="134"/>
      <c r="AR154" s="134"/>
      <c r="AS154" s="134"/>
      <c r="AT154" s="134"/>
      <c r="AU154" s="134"/>
      <c r="AV154" s="135"/>
      <c r="AW154" s="31"/>
    </row>
    <row r="155" spans="1:49" ht="78" customHeight="1">
      <c r="A155" s="115"/>
      <c r="B155" s="212" t="s">
        <v>61</v>
      </c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136"/>
      <c r="AS155" s="136"/>
      <c r="AT155" s="136"/>
      <c r="AU155" s="136"/>
      <c r="AV155" s="137"/>
      <c r="AW155" s="31"/>
    </row>
    <row r="156" spans="1:49" ht="13.5" customHeight="1">
      <c r="A156" s="115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36"/>
      <c r="AS156" s="136"/>
      <c r="AT156" s="136"/>
      <c r="AU156" s="136"/>
      <c r="AV156" s="137"/>
      <c r="AW156" s="31"/>
    </row>
    <row r="157" spans="1:49" ht="21" customHeight="1">
      <c r="A157" s="115"/>
      <c r="B157" s="73" t="s">
        <v>26</v>
      </c>
      <c r="C157" s="73"/>
      <c r="D157" s="73"/>
      <c r="E157" s="73"/>
      <c r="F157" s="73"/>
      <c r="G157" s="73"/>
      <c r="H157" s="73"/>
      <c r="I157" s="231">
        <f>I65</f>
        <v>0</v>
      </c>
      <c r="J157" s="231"/>
      <c r="K157" s="231"/>
      <c r="L157" s="231"/>
      <c r="M157" s="231"/>
      <c r="N157" s="73" t="s">
        <v>2</v>
      </c>
      <c r="O157" s="73"/>
      <c r="P157" s="62">
        <f>P85</f>
        <v>0</v>
      </c>
      <c r="Q157" s="73"/>
      <c r="R157" s="73" t="s">
        <v>3</v>
      </c>
      <c r="S157" s="231">
        <f>S85</f>
        <v>0</v>
      </c>
      <c r="T157" s="231"/>
      <c r="U157" s="73" t="s">
        <v>4</v>
      </c>
      <c r="V157" s="73"/>
      <c r="W157" s="73"/>
      <c r="X157" s="73"/>
      <c r="Y157" s="73"/>
      <c r="Z157" s="73"/>
      <c r="AA157" s="73"/>
      <c r="AB157" s="73"/>
      <c r="AC157" s="73"/>
      <c r="AD157" s="73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73"/>
      <c r="AS157" s="73"/>
      <c r="AT157" s="73"/>
      <c r="AU157" s="73"/>
      <c r="AV157" s="76"/>
      <c r="AW157" s="31"/>
    </row>
    <row r="158" spans="1:49" ht="21" customHeight="1">
      <c r="A158" s="190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 t="s">
        <v>21</v>
      </c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8"/>
      <c r="AW158" s="38"/>
    </row>
  </sheetData>
  <sheetProtection password="CA3B" sheet="1" objects="1" scenarios="1" selectLockedCells="1"/>
  <mergeCells count="104">
    <mergeCell ref="AX61:BB61"/>
    <mergeCell ref="B93:AP93"/>
    <mergeCell ref="B94:AP94"/>
    <mergeCell ref="B96:AP96"/>
    <mergeCell ref="N57:U57"/>
    <mergeCell ref="D78:AV78"/>
    <mergeCell ref="B60:AV60"/>
    <mergeCell ref="B75:AV75"/>
    <mergeCell ref="B64:AU64"/>
    <mergeCell ref="B59:AU59"/>
    <mergeCell ref="AF14:AQ14"/>
    <mergeCell ref="AF31:AQ31"/>
    <mergeCell ref="N5:AF7"/>
    <mergeCell ref="G12:AQ12"/>
    <mergeCell ref="N24:P24"/>
    <mergeCell ref="AC24:AP24"/>
    <mergeCell ref="AH20:AQ20"/>
    <mergeCell ref="N14:U14"/>
    <mergeCell ref="S16:AB16"/>
    <mergeCell ref="AD16:AP16"/>
    <mergeCell ref="K20:M20"/>
    <mergeCell ref="N16:Q16"/>
    <mergeCell ref="AF20:AG20"/>
    <mergeCell ref="N18:Q18"/>
    <mergeCell ref="N20:T20"/>
    <mergeCell ref="V20:W20"/>
    <mergeCell ref="X20:AC20"/>
    <mergeCell ref="N33:Q33"/>
    <mergeCell ref="AD33:AP33"/>
    <mergeCell ref="AD35:AP35"/>
    <mergeCell ref="N35:Q35"/>
    <mergeCell ref="AP39:AS39"/>
    <mergeCell ref="S18:AB18"/>
    <mergeCell ref="G29:AQ29"/>
    <mergeCell ref="B39:Z39"/>
    <mergeCell ref="N31:U31"/>
    <mergeCell ref="AE39:AF39"/>
    <mergeCell ref="AA39:AC39"/>
    <mergeCell ref="Q65:R65"/>
    <mergeCell ref="B83:AV83"/>
    <mergeCell ref="B62:AV62"/>
    <mergeCell ref="AH39:AI39"/>
    <mergeCell ref="AL39:AM39"/>
    <mergeCell ref="B42:AU42"/>
    <mergeCell ref="G71:Q71"/>
    <mergeCell ref="I157:M157"/>
    <mergeCell ref="S157:T157"/>
    <mergeCell ref="AE51:AF51"/>
    <mergeCell ref="B61:AV61"/>
    <mergeCell ref="B63:AV63"/>
    <mergeCell ref="I65:M65"/>
    <mergeCell ref="B109:AV109"/>
    <mergeCell ref="B111:AV111"/>
    <mergeCell ref="B119:AV119"/>
    <mergeCell ref="B120:AV120"/>
    <mergeCell ref="B152:AV152"/>
    <mergeCell ref="I143:M143"/>
    <mergeCell ref="S143:T143"/>
    <mergeCell ref="V41:AP41"/>
    <mergeCell ref="I85:M85"/>
    <mergeCell ref="C139:AV139"/>
    <mergeCell ref="K149:M149"/>
    <mergeCell ref="C140:AV140"/>
    <mergeCell ref="C101:AV101"/>
    <mergeCell ref="Q43:R43"/>
    <mergeCell ref="B8:AP8"/>
    <mergeCell ref="B153:AP153"/>
    <mergeCell ref="B154:AP154"/>
    <mergeCell ref="AD18:AP18"/>
    <mergeCell ref="S33:AB33"/>
    <mergeCell ref="S35:AB35"/>
    <mergeCell ref="B105:AV105"/>
    <mergeCell ref="B107:AV107"/>
    <mergeCell ref="W22:AP22"/>
    <mergeCell ref="B52:P52"/>
    <mergeCell ref="B155:AQ155"/>
    <mergeCell ref="Y149:AP149"/>
    <mergeCell ref="B151:AP151"/>
    <mergeCell ref="S85:T85"/>
    <mergeCell ref="C141:AV141"/>
    <mergeCell ref="S65:T65"/>
    <mergeCell ref="B103:AV103"/>
    <mergeCell ref="B132:AV132"/>
    <mergeCell ref="B90:AV90"/>
    <mergeCell ref="B91:AV91"/>
    <mergeCell ref="S52:T52"/>
    <mergeCell ref="S54:T54"/>
    <mergeCell ref="B54:R54"/>
    <mergeCell ref="Y54:AH54"/>
    <mergeCell ref="C135:Z135"/>
    <mergeCell ref="AB133:AC133"/>
    <mergeCell ref="AB134:AC134"/>
    <mergeCell ref="AB135:AC135"/>
    <mergeCell ref="B122:AV122"/>
    <mergeCell ref="B123:AV123"/>
    <mergeCell ref="E69:T69"/>
    <mergeCell ref="AX139:BB139"/>
    <mergeCell ref="AX140:BB140"/>
    <mergeCell ref="AX141:BB141"/>
    <mergeCell ref="C142:AV142"/>
    <mergeCell ref="AX142:BB142"/>
    <mergeCell ref="B128:AV128"/>
    <mergeCell ref="D136:Z136"/>
    <mergeCell ref="B121:AV121"/>
  </mergeCells>
  <printOptions horizontalCentered="1"/>
  <pageMargins left="0.4724409448818898" right="0.35433070866141736" top="0.2755905511811024" bottom="0.1968503937007874" header="0.15748031496062992" footer="0.15748031496062992"/>
  <pageSetup blackAndWhite="1" fitToHeight="7" horizontalDpi="600" verticalDpi="600" orientation="portrait" paperSize="9" scale="69" r:id="rId3"/>
  <headerFooter>
    <oddFooter>&amp;LNyomtatás ideje: &amp;D &amp;T
&amp;R&amp;P/&amp;N</oddFooter>
  </headerFooter>
  <rowBreaks count="2" manualBreakCount="2">
    <brk id="72" max="47" man="1"/>
    <brk id="130" max="47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="90" zoomScaleNormal="90" workbookViewId="0" topLeftCell="A1">
      <selection activeCell="E8" sqref="E8"/>
    </sheetView>
  </sheetViews>
  <sheetFormatPr defaultColWidth="9.140625" defaultRowHeight="15"/>
  <cols>
    <col min="1" max="1" width="4.140625" style="0" bestFit="1" customWidth="1"/>
    <col min="2" max="2" width="9.7109375" style="0" bestFit="1" customWidth="1"/>
    <col min="3" max="3" width="22.7109375" style="0" customWidth="1"/>
    <col min="4" max="4" width="14.28125" style="0" customWidth="1"/>
    <col min="5" max="5" width="16.00390625" style="0" customWidth="1"/>
    <col min="6" max="6" width="16.140625" style="0" customWidth="1"/>
    <col min="7" max="7" width="8.140625" style="1" bestFit="1" customWidth="1"/>
    <col min="8" max="8" width="7.421875" style="0" bestFit="1" customWidth="1"/>
    <col min="9" max="9" width="8.140625" style="0" bestFit="1" customWidth="1"/>
    <col min="10" max="10" width="9.28125" style="0" bestFit="1" customWidth="1"/>
    <col min="11" max="11" width="16.57421875" style="0" customWidth="1"/>
    <col min="12" max="12" width="6.140625" style="1" bestFit="1" customWidth="1"/>
    <col min="13" max="13" width="12.28125" style="0" customWidth="1"/>
    <col min="14" max="14" width="11.57421875" style="1" customWidth="1"/>
    <col min="15" max="15" width="12.57421875" style="2" bestFit="1" customWidth="1"/>
    <col min="16" max="16" width="8.28125" style="3" bestFit="1" customWidth="1"/>
    <col min="17" max="17" width="7.57421875" style="4" bestFit="1" customWidth="1"/>
    <col min="18" max="18" width="11.28125" style="1" customWidth="1"/>
    <col min="19" max="19" width="6.8515625" style="1" bestFit="1" customWidth="1"/>
    <col min="20" max="20" width="8.140625" style="1" bestFit="1" customWidth="1"/>
    <col min="21" max="21" width="12.7109375" style="1" bestFit="1" customWidth="1"/>
    <col min="22" max="22" width="19.8515625" style="1" customWidth="1"/>
    <col min="23" max="23" width="19.421875" style="1" customWidth="1"/>
    <col min="24" max="24" width="10.00390625" style="0" customWidth="1"/>
  </cols>
  <sheetData>
    <row r="1" spans="1:24" ht="26.25" customHeight="1">
      <c r="A1" s="150"/>
      <c r="B1" s="150"/>
      <c r="C1" s="150"/>
      <c r="D1" s="151" t="s">
        <v>158</v>
      </c>
      <c r="E1" s="150"/>
      <c r="F1" s="150"/>
      <c r="G1" s="152"/>
      <c r="H1" s="150"/>
      <c r="I1" s="150"/>
      <c r="J1" s="150"/>
      <c r="K1" s="150"/>
      <c r="L1" s="152"/>
      <c r="M1" s="150"/>
      <c r="N1" s="152"/>
      <c r="O1" s="153"/>
      <c r="P1" s="153"/>
      <c r="Q1" s="154"/>
      <c r="R1" s="152"/>
      <c r="S1" s="152"/>
      <c r="T1" s="152"/>
      <c r="U1" s="152"/>
      <c r="V1" s="152"/>
      <c r="W1" s="152"/>
      <c r="X1" s="152"/>
    </row>
    <row r="2" spans="1:24" ht="21" customHeight="1">
      <c r="A2" s="150"/>
      <c r="B2" s="150"/>
      <c r="C2" s="150"/>
      <c r="D2" s="151" t="s">
        <v>62</v>
      </c>
      <c r="E2" s="150"/>
      <c r="F2" s="150"/>
      <c r="G2" s="152"/>
      <c r="H2" s="150"/>
      <c r="I2" s="150"/>
      <c r="J2" s="150"/>
      <c r="K2" s="150"/>
      <c r="L2" s="152"/>
      <c r="M2" s="150"/>
      <c r="N2" s="152"/>
      <c r="O2" s="161"/>
      <c r="P2" s="153"/>
      <c r="Q2" s="154"/>
      <c r="R2" s="152"/>
      <c r="S2" s="161"/>
      <c r="T2" s="152"/>
      <c r="U2" s="161"/>
      <c r="V2" s="171"/>
      <c r="W2" s="152"/>
      <c r="X2" s="152"/>
    </row>
    <row r="3" spans="1:24" ht="12" customHeight="1">
      <c r="A3" s="150"/>
      <c r="B3" s="150"/>
      <c r="C3" s="150"/>
      <c r="D3" s="150"/>
      <c r="E3" s="150"/>
      <c r="F3" s="150"/>
      <c r="G3" s="152"/>
      <c r="H3" s="150"/>
      <c r="I3" s="150"/>
      <c r="J3" s="150"/>
      <c r="K3" s="150"/>
      <c r="L3" s="152"/>
      <c r="M3" s="150"/>
      <c r="N3" s="152"/>
      <c r="O3" s="153"/>
      <c r="P3" s="153"/>
      <c r="Q3" s="154"/>
      <c r="R3" s="152"/>
      <c r="S3" s="152"/>
      <c r="T3" s="152"/>
      <c r="U3" s="152"/>
      <c r="V3" s="152"/>
      <c r="W3" s="152"/>
      <c r="X3" s="152"/>
    </row>
    <row r="4" spans="1:24" ht="20.25" customHeight="1">
      <c r="A4" s="150"/>
      <c r="B4" s="150"/>
      <c r="C4" s="155" t="s">
        <v>46</v>
      </c>
      <c r="D4" s="259">
        <f>'Ajánlat nyom'!G12</f>
        <v>0</v>
      </c>
      <c r="E4" s="259"/>
      <c r="F4" s="259"/>
      <c r="G4" s="259"/>
      <c r="H4" s="150"/>
      <c r="I4" s="150"/>
      <c r="J4" s="149"/>
      <c r="K4" s="155" t="s">
        <v>171</v>
      </c>
      <c r="L4" s="150"/>
      <c r="M4" s="264" t="str">
        <f>CONCATENATE('Ajánlat nyom'!I65,".",'Ajánlat nyom'!P65,".",'Ajánlat nyom'!S65)</f>
        <v>..</v>
      </c>
      <c r="N4" s="264"/>
      <c r="O4" s="153"/>
      <c r="P4" s="153"/>
      <c r="Q4" s="154"/>
      <c r="R4" s="152"/>
      <c r="S4" s="156"/>
      <c r="T4" s="156"/>
      <c r="U4" s="156"/>
      <c r="V4" s="156"/>
      <c r="W4" s="156"/>
      <c r="X4" s="156"/>
    </row>
    <row r="5" spans="1:24" ht="3" customHeight="1">
      <c r="A5" s="150"/>
      <c r="B5" s="150"/>
      <c r="C5" s="157"/>
      <c r="D5" s="158"/>
      <c r="E5" s="158"/>
      <c r="F5" s="150"/>
      <c r="G5" s="152"/>
      <c r="H5" s="150"/>
      <c r="I5" s="157"/>
      <c r="J5" s="159"/>
      <c r="K5" s="159"/>
      <c r="L5" s="159"/>
      <c r="M5" s="159"/>
      <c r="N5" s="152"/>
      <c r="O5" s="153"/>
      <c r="P5" s="153"/>
      <c r="Q5" s="154"/>
      <c r="R5" s="152"/>
      <c r="S5" s="156"/>
      <c r="T5" s="156"/>
      <c r="U5" s="156"/>
      <c r="V5" s="156"/>
      <c r="W5" s="156"/>
      <c r="X5" s="156"/>
    </row>
    <row r="6" spans="1:24" ht="18" customHeight="1">
      <c r="A6" s="150"/>
      <c r="B6" s="150"/>
      <c r="C6" s="157"/>
      <c r="D6" s="157"/>
      <c r="E6" s="157"/>
      <c r="F6" s="157"/>
      <c r="G6" s="152"/>
      <c r="H6" s="150"/>
      <c r="I6" s="150"/>
      <c r="J6" s="150"/>
      <c r="K6" s="150"/>
      <c r="L6" s="159"/>
      <c r="M6" s="159"/>
      <c r="N6" s="152"/>
      <c r="O6" s="153"/>
      <c r="P6" s="153"/>
      <c r="Q6" s="154"/>
      <c r="R6" s="152"/>
      <c r="S6" s="260" t="s">
        <v>15</v>
      </c>
      <c r="T6" s="261"/>
      <c r="U6" s="160"/>
      <c r="V6" s="160"/>
      <c r="W6" s="160"/>
      <c r="X6" s="160"/>
    </row>
    <row r="7" spans="1:24" ht="10.5" customHeight="1">
      <c r="A7" s="150"/>
      <c r="B7" s="150"/>
      <c r="C7" s="150"/>
      <c r="D7" s="150"/>
      <c r="E7" s="150"/>
      <c r="F7" s="150"/>
      <c r="G7" s="161"/>
      <c r="H7" s="149"/>
      <c r="I7" s="157"/>
      <c r="J7" s="159"/>
      <c r="K7" s="159"/>
      <c r="L7" s="161"/>
      <c r="M7" s="149"/>
      <c r="N7" s="152"/>
      <c r="O7" s="153"/>
      <c r="P7" s="153"/>
      <c r="Q7" s="154"/>
      <c r="R7" s="152"/>
      <c r="S7" s="262"/>
      <c r="T7" s="263"/>
      <c r="U7" s="162"/>
      <c r="V7" s="162"/>
      <c r="W7" s="162"/>
      <c r="X7" s="162"/>
    </row>
    <row r="8" spans="1:24" s="11" customFormat="1" ht="129.75" customHeight="1">
      <c r="A8" s="163" t="s">
        <v>47</v>
      </c>
      <c r="B8" s="164" t="s">
        <v>48</v>
      </c>
      <c r="C8" s="164" t="s">
        <v>49</v>
      </c>
      <c r="D8" s="164" t="s">
        <v>106</v>
      </c>
      <c r="E8" s="164" t="s">
        <v>50</v>
      </c>
      <c r="F8" s="164" t="s">
        <v>66</v>
      </c>
      <c r="G8" s="205" t="s">
        <v>203</v>
      </c>
      <c r="H8" s="164" t="s">
        <v>108</v>
      </c>
      <c r="I8" s="164" t="s">
        <v>109</v>
      </c>
      <c r="J8" s="164" t="s">
        <v>110</v>
      </c>
      <c r="K8" s="164" t="s">
        <v>107</v>
      </c>
      <c r="L8" s="165" t="s">
        <v>51</v>
      </c>
      <c r="M8" s="164" t="s">
        <v>52</v>
      </c>
      <c r="N8" s="165" t="s">
        <v>53</v>
      </c>
      <c r="O8" s="164" t="s">
        <v>81</v>
      </c>
      <c r="P8" s="164" t="s">
        <v>111</v>
      </c>
      <c r="Q8" s="164" t="s">
        <v>54</v>
      </c>
      <c r="R8" s="164" t="s">
        <v>55</v>
      </c>
      <c r="S8" s="164" t="s">
        <v>56</v>
      </c>
      <c r="T8" s="164" t="s">
        <v>57</v>
      </c>
      <c r="U8" s="164" t="s">
        <v>58</v>
      </c>
      <c r="V8" s="164" t="s">
        <v>82</v>
      </c>
      <c r="W8" s="164" t="s">
        <v>83</v>
      </c>
      <c r="X8" s="164" t="s">
        <v>84</v>
      </c>
    </row>
    <row r="9" spans="1:24" s="22" customFormat="1" ht="15" customHeight="1">
      <c r="A9" s="12">
        <v>1</v>
      </c>
      <c r="B9" s="6"/>
      <c r="C9" s="7"/>
      <c r="D9" s="7"/>
      <c r="E9" s="7"/>
      <c r="F9" s="13"/>
      <c r="G9" s="14"/>
      <c r="H9" s="7"/>
      <c r="I9" s="15"/>
      <c r="J9" s="14"/>
      <c r="K9" s="8"/>
      <c r="L9" s="9"/>
      <c r="M9" s="15"/>
      <c r="N9" s="14"/>
      <c r="O9" s="16"/>
      <c r="P9" s="17"/>
      <c r="Q9" s="18"/>
      <c r="R9" s="19">
        <f aca="true" t="shared" si="0" ref="R9:R38">ROUND(O9*Q9/12,0)*12</f>
        <v>0</v>
      </c>
      <c r="S9" s="20"/>
      <c r="T9" s="20"/>
      <c r="U9" s="19">
        <f aca="true" t="shared" si="1" ref="U9:U38">SUM(R9:T9)</f>
        <v>0</v>
      </c>
      <c r="V9" s="14"/>
      <c r="W9" s="14"/>
      <c r="X9" s="21"/>
    </row>
    <row r="10" spans="1:24" s="22" customFormat="1" ht="15" customHeight="1">
      <c r="A10" s="12">
        <v>2</v>
      </c>
      <c r="B10" s="6"/>
      <c r="C10" s="7"/>
      <c r="D10" s="7"/>
      <c r="E10" s="7"/>
      <c r="F10" s="13"/>
      <c r="G10" s="14"/>
      <c r="H10" s="7"/>
      <c r="I10" s="15"/>
      <c r="J10" s="8"/>
      <c r="K10" s="8"/>
      <c r="L10" s="9"/>
      <c r="M10" s="15"/>
      <c r="N10" s="14"/>
      <c r="O10" s="16"/>
      <c r="P10" s="17"/>
      <c r="Q10" s="18"/>
      <c r="R10" s="19">
        <f t="shared" si="0"/>
        <v>0</v>
      </c>
      <c r="S10" s="20"/>
      <c r="T10" s="20"/>
      <c r="U10" s="19">
        <f t="shared" si="1"/>
        <v>0</v>
      </c>
      <c r="V10" s="14"/>
      <c r="W10" s="14"/>
      <c r="X10" s="21"/>
    </row>
    <row r="11" spans="1:24" s="22" customFormat="1" ht="15" customHeight="1">
      <c r="A11" s="12">
        <v>3</v>
      </c>
      <c r="B11" s="6"/>
      <c r="C11" s="7"/>
      <c r="D11" s="7"/>
      <c r="E11" s="7"/>
      <c r="F11" s="13"/>
      <c r="G11" s="14"/>
      <c r="H11" s="7"/>
      <c r="I11" s="15"/>
      <c r="J11" s="8"/>
      <c r="K11" s="8"/>
      <c r="L11" s="9"/>
      <c r="M11" s="15"/>
      <c r="N11" s="14"/>
      <c r="O11" s="16"/>
      <c r="P11" s="17"/>
      <c r="Q11" s="18"/>
      <c r="R11" s="19">
        <f t="shared" si="0"/>
        <v>0</v>
      </c>
      <c r="S11" s="20"/>
      <c r="T11" s="20"/>
      <c r="U11" s="19">
        <f t="shared" si="1"/>
        <v>0</v>
      </c>
      <c r="V11" s="14"/>
      <c r="W11" s="14"/>
      <c r="X11" s="21"/>
    </row>
    <row r="12" spans="1:24" s="22" customFormat="1" ht="15" customHeight="1">
      <c r="A12" s="12">
        <v>4</v>
      </c>
      <c r="B12" s="6"/>
      <c r="C12" s="7"/>
      <c r="D12" s="7"/>
      <c r="E12" s="7"/>
      <c r="F12" s="13"/>
      <c r="G12" s="14"/>
      <c r="H12" s="7"/>
      <c r="I12" s="15"/>
      <c r="J12" s="8"/>
      <c r="K12" s="8"/>
      <c r="L12" s="9"/>
      <c r="M12" s="15"/>
      <c r="N12" s="14"/>
      <c r="O12" s="16"/>
      <c r="P12" s="17"/>
      <c r="Q12" s="18"/>
      <c r="R12" s="19">
        <f t="shared" si="0"/>
        <v>0</v>
      </c>
      <c r="S12" s="20"/>
      <c r="T12" s="20"/>
      <c r="U12" s="19">
        <f t="shared" si="1"/>
        <v>0</v>
      </c>
      <c r="V12" s="14"/>
      <c r="W12" s="14"/>
      <c r="X12" s="21"/>
    </row>
    <row r="13" spans="1:24" s="22" customFormat="1" ht="15" customHeight="1">
      <c r="A13" s="12">
        <v>5</v>
      </c>
      <c r="B13" s="6"/>
      <c r="C13" s="7"/>
      <c r="D13" s="7"/>
      <c r="E13" s="7"/>
      <c r="F13" s="13"/>
      <c r="G13" s="14"/>
      <c r="H13" s="7"/>
      <c r="I13" s="15"/>
      <c r="J13" s="8"/>
      <c r="K13" s="8"/>
      <c r="L13" s="9"/>
      <c r="M13" s="15"/>
      <c r="N13" s="14"/>
      <c r="O13" s="16"/>
      <c r="P13" s="17"/>
      <c r="Q13" s="18"/>
      <c r="R13" s="19">
        <f t="shared" si="0"/>
        <v>0</v>
      </c>
      <c r="S13" s="20"/>
      <c r="T13" s="20"/>
      <c r="U13" s="19">
        <f t="shared" si="1"/>
        <v>0</v>
      </c>
      <c r="V13" s="14"/>
      <c r="W13" s="14"/>
      <c r="X13" s="21"/>
    </row>
    <row r="14" spans="1:24" s="22" customFormat="1" ht="15" customHeight="1">
      <c r="A14" s="12">
        <v>6</v>
      </c>
      <c r="B14" s="6"/>
      <c r="C14" s="7"/>
      <c r="D14" s="7"/>
      <c r="E14" s="7"/>
      <c r="F14" s="13"/>
      <c r="G14" s="14"/>
      <c r="H14" s="7"/>
      <c r="I14" s="15"/>
      <c r="J14" s="8"/>
      <c r="K14" s="8"/>
      <c r="L14" s="9"/>
      <c r="M14" s="15"/>
      <c r="N14" s="14"/>
      <c r="O14" s="16"/>
      <c r="P14" s="17"/>
      <c r="Q14" s="18"/>
      <c r="R14" s="19">
        <f t="shared" si="0"/>
        <v>0</v>
      </c>
      <c r="S14" s="20"/>
      <c r="T14" s="20"/>
      <c r="U14" s="19">
        <f t="shared" si="1"/>
        <v>0</v>
      </c>
      <c r="V14" s="14"/>
      <c r="W14" s="14"/>
      <c r="X14" s="21"/>
    </row>
    <row r="15" spans="1:24" s="22" customFormat="1" ht="15" customHeight="1">
      <c r="A15" s="12">
        <v>7</v>
      </c>
      <c r="B15" s="6"/>
      <c r="C15" s="7"/>
      <c r="D15" s="7"/>
      <c r="E15" s="7"/>
      <c r="F15" s="13"/>
      <c r="G15" s="14"/>
      <c r="H15" s="7"/>
      <c r="I15" s="15"/>
      <c r="J15" s="8"/>
      <c r="K15" s="8"/>
      <c r="L15" s="9"/>
      <c r="M15" s="15"/>
      <c r="N15" s="14"/>
      <c r="O15" s="16"/>
      <c r="P15" s="17"/>
      <c r="Q15" s="18"/>
      <c r="R15" s="19">
        <f t="shared" si="0"/>
        <v>0</v>
      </c>
      <c r="S15" s="20"/>
      <c r="T15" s="20"/>
      <c r="U15" s="19">
        <f t="shared" si="1"/>
        <v>0</v>
      </c>
      <c r="V15" s="14"/>
      <c r="W15" s="14"/>
      <c r="X15" s="21"/>
    </row>
    <row r="16" spans="1:24" s="22" customFormat="1" ht="15" customHeight="1">
      <c r="A16" s="12">
        <v>8</v>
      </c>
      <c r="B16" s="6"/>
      <c r="C16" s="7"/>
      <c r="D16" s="7"/>
      <c r="E16" s="7"/>
      <c r="F16" s="13"/>
      <c r="G16" s="14"/>
      <c r="H16" s="7"/>
      <c r="I16" s="15"/>
      <c r="J16" s="8"/>
      <c r="K16" s="8"/>
      <c r="L16" s="9"/>
      <c r="M16" s="15"/>
      <c r="N16" s="14"/>
      <c r="O16" s="16"/>
      <c r="P16" s="17"/>
      <c r="Q16" s="18"/>
      <c r="R16" s="19">
        <f t="shared" si="0"/>
        <v>0</v>
      </c>
      <c r="S16" s="20"/>
      <c r="T16" s="20"/>
      <c r="U16" s="19">
        <f t="shared" si="1"/>
        <v>0</v>
      </c>
      <c r="V16" s="14"/>
      <c r="W16" s="14"/>
      <c r="X16" s="21"/>
    </row>
    <row r="17" spans="1:24" s="22" customFormat="1" ht="15" customHeight="1">
      <c r="A17" s="12">
        <v>9</v>
      </c>
      <c r="B17" s="6"/>
      <c r="C17" s="7"/>
      <c r="D17" s="7"/>
      <c r="E17" s="7"/>
      <c r="F17" s="13"/>
      <c r="G17" s="14"/>
      <c r="H17" s="7"/>
      <c r="I17" s="15"/>
      <c r="J17" s="8"/>
      <c r="K17" s="8"/>
      <c r="L17" s="9"/>
      <c r="M17" s="15"/>
      <c r="N17" s="14"/>
      <c r="O17" s="16"/>
      <c r="P17" s="17"/>
      <c r="Q17" s="18"/>
      <c r="R17" s="19">
        <f t="shared" si="0"/>
        <v>0</v>
      </c>
      <c r="S17" s="20"/>
      <c r="T17" s="20"/>
      <c r="U17" s="19">
        <f t="shared" si="1"/>
        <v>0</v>
      </c>
      <c r="V17" s="14"/>
      <c r="W17" s="14"/>
      <c r="X17" s="21"/>
    </row>
    <row r="18" spans="1:24" s="22" customFormat="1" ht="15" customHeight="1">
      <c r="A18" s="12">
        <v>10</v>
      </c>
      <c r="B18" s="6"/>
      <c r="C18" s="7"/>
      <c r="D18" s="7"/>
      <c r="E18" s="7"/>
      <c r="F18" s="13"/>
      <c r="G18" s="14"/>
      <c r="H18" s="7"/>
      <c r="I18" s="15"/>
      <c r="J18" s="8"/>
      <c r="K18" s="8"/>
      <c r="L18" s="9"/>
      <c r="M18" s="15"/>
      <c r="N18" s="14"/>
      <c r="O18" s="16"/>
      <c r="P18" s="17"/>
      <c r="Q18" s="18"/>
      <c r="R18" s="19">
        <f t="shared" si="0"/>
        <v>0</v>
      </c>
      <c r="S18" s="20"/>
      <c r="T18" s="20"/>
      <c r="U18" s="19">
        <f t="shared" si="1"/>
        <v>0</v>
      </c>
      <c r="V18" s="14"/>
      <c r="W18" s="14"/>
      <c r="X18" s="21"/>
    </row>
    <row r="19" spans="1:24" s="22" customFormat="1" ht="15" customHeight="1">
      <c r="A19" s="12">
        <v>11</v>
      </c>
      <c r="B19" s="6"/>
      <c r="C19" s="7"/>
      <c r="D19" s="7"/>
      <c r="E19" s="7"/>
      <c r="F19" s="13"/>
      <c r="G19" s="14"/>
      <c r="H19" s="7"/>
      <c r="I19" s="15"/>
      <c r="J19" s="8"/>
      <c r="K19" s="8"/>
      <c r="L19" s="9"/>
      <c r="M19" s="15"/>
      <c r="N19" s="14"/>
      <c r="O19" s="16"/>
      <c r="P19" s="17"/>
      <c r="Q19" s="18"/>
      <c r="R19" s="19">
        <f t="shared" si="0"/>
        <v>0</v>
      </c>
      <c r="S19" s="20"/>
      <c r="T19" s="20"/>
      <c r="U19" s="19">
        <f t="shared" si="1"/>
        <v>0</v>
      </c>
      <c r="V19" s="14"/>
      <c r="W19" s="14"/>
      <c r="X19" s="21"/>
    </row>
    <row r="20" spans="1:24" s="22" customFormat="1" ht="15" customHeight="1">
      <c r="A20" s="12">
        <v>12</v>
      </c>
      <c r="B20" s="6"/>
      <c r="C20" s="7"/>
      <c r="D20" s="7"/>
      <c r="E20" s="7"/>
      <c r="F20" s="13"/>
      <c r="G20" s="14"/>
      <c r="H20" s="7"/>
      <c r="I20" s="15"/>
      <c r="J20" s="8"/>
      <c r="K20" s="8"/>
      <c r="L20" s="9"/>
      <c r="M20" s="15"/>
      <c r="N20" s="14"/>
      <c r="O20" s="16"/>
      <c r="P20" s="17"/>
      <c r="Q20" s="18"/>
      <c r="R20" s="19">
        <f t="shared" si="0"/>
        <v>0</v>
      </c>
      <c r="S20" s="20"/>
      <c r="T20" s="20"/>
      <c r="U20" s="19">
        <f t="shared" si="1"/>
        <v>0</v>
      </c>
      <c r="V20" s="14"/>
      <c r="W20" s="14"/>
      <c r="X20" s="21"/>
    </row>
    <row r="21" spans="1:24" s="22" customFormat="1" ht="15" customHeight="1">
      <c r="A21" s="12">
        <v>13</v>
      </c>
      <c r="B21" s="6"/>
      <c r="C21" s="7"/>
      <c r="D21" s="7"/>
      <c r="E21" s="7"/>
      <c r="F21" s="13"/>
      <c r="G21" s="14"/>
      <c r="H21" s="7"/>
      <c r="I21" s="15"/>
      <c r="J21" s="8"/>
      <c r="K21" s="8"/>
      <c r="L21" s="9"/>
      <c r="M21" s="15"/>
      <c r="N21" s="14"/>
      <c r="O21" s="16"/>
      <c r="P21" s="17"/>
      <c r="Q21" s="18"/>
      <c r="R21" s="19">
        <f t="shared" si="0"/>
        <v>0</v>
      </c>
      <c r="S21" s="20"/>
      <c r="T21" s="20"/>
      <c r="U21" s="19">
        <f t="shared" si="1"/>
        <v>0</v>
      </c>
      <c r="V21" s="14"/>
      <c r="W21" s="14"/>
      <c r="X21" s="21"/>
    </row>
    <row r="22" spans="1:24" s="22" customFormat="1" ht="15" customHeight="1">
      <c r="A22" s="12">
        <v>14</v>
      </c>
      <c r="B22" s="6"/>
      <c r="C22" s="7"/>
      <c r="D22" s="7"/>
      <c r="E22" s="7"/>
      <c r="F22" s="13"/>
      <c r="G22" s="14"/>
      <c r="H22" s="7"/>
      <c r="I22" s="15"/>
      <c r="J22" s="8"/>
      <c r="K22" s="8"/>
      <c r="L22" s="9"/>
      <c r="M22" s="15"/>
      <c r="N22" s="14"/>
      <c r="O22" s="16"/>
      <c r="P22" s="17"/>
      <c r="Q22" s="18"/>
      <c r="R22" s="19">
        <f t="shared" si="0"/>
        <v>0</v>
      </c>
      <c r="S22" s="20"/>
      <c r="T22" s="20"/>
      <c r="U22" s="19">
        <f t="shared" si="1"/>
        <v>0</v>
      </c>
      <c r="V22" s="14"/>
      <c r="W22" s="14"/>
      <c r="X22" s="21"/>
    </row>
    <row r="23" spans="1:24" s="22" customFormat="1" ht="15" customHeight="1">
      <c r="A23" s="12">
        <v>15</v>
      </c>
      <c r="B23" s="6"/>
      <c r="C23" s="7"/>
      <c r="D23" s="7"/>
      <c r="E23" s="7"/>
      <c r="F23" s="13"/>
      <c r="G23" s="14"/>
      <c r="H23" s="7"/>
      <c r="I23" s="15"/>
      <c r="J23" s="8"/>
      <c r="K23" s="8"/>
      <c r="L23" s="9"/>
      <c r="M23" s="15"/>
      <c r="N23" s="14"/>
      <c r="O23" s="16"/>
      <c r="P23" s="17"/>
      <c r="Q23" s="18"/>
      <c r="R23" s="19">
        <f t="shared" si="0"/>
        <v>0</v>
      </c>
      <c r="S23" s="20"/>
      <c r="T23" s="20"/>
      <c r="U23" s="19">
        <f t="shared" si="1"/>
        <v>0</v>
      </c>
      <c r="V23" s="14"/>
      <c r="W23" s="14"/>
      <c r="X23" s="21"/>
    </row>
    <row r="24" spans="1:24" s="22" customFormat="1" ht="15" customHeight="1">
      <c r="A24" s="12">
        <v>16</v>
      </c>
      <c r="B24" s="6"/>
      <c r="C24" s="7"/>
      <c r="D24" s="7"/>
      <c r="E24" s="7"/>
      <c r="F24" s="13"/>
      <c r="G24" s="14"/>
      <c r="H24" s="7"/>
      <c r="I24" s="15"/>
      <c r="J24" s="8"/>
      <c r="K24" s="8"/>
      <c r="L24" s="9"/>
      <c r="M24" s="15"/>
      <c r="N24" s="14"/>
      <c r="O24" s="16"/>
      <c r="P24" s="17"/>
      <c r="Q24" s="18"/>
      <c r="R24" s="19">
        <f t="shared" si="0"/>
        <v>0</v>
      </c>
      <c r="S24" s="20"/>
      <c r="T24" s="20"/>
      <c r="U24" s="19">
        <f t="shared" si="1"/>
        <v>0</v>
      </c>
      <c r="V24" s="14"/>
      <c r="W24" s="14"/>
      <c r="X24" s="21"/>
    </row>
    <row r="25" spans="1:24" s="22" customFormat="1" ht="15" customHeight="1">
      <c r="A25" s="12">
        <v>17</v>
      </c>
      <c r="B25" s="6"/>
      <c r="C25" s="7"/>
      <c r="D25" s="7"/>
      <c r="E25" s="7"/>
      <c r="F25" s="13"/>
      <c r="G25" s="14"/>
      <c r="H25" s="7"/>
      <c r="I25" s="15"/>
      <c r="J25" s="8"/>
      <c r="K25" s="8"/>
      <c r="L25" s="9"/>
      <c r="M25" s="15"/>
      <c r="N25" s="14"/>
      <c r="O25" s="16"/>
      <c r="P25" s="17"/>
      <c r="Q25" s="18"/>
      <c r="R25" s="19">
        <f t="shared" si="0"/>
        <v>0</v>
      </c>
      <c r="S25" s="20"/>
      <c r="T25" s="20"/>
      <c r="U25" s="19">
        <f t="shared" si="1"/>
        <v>0</v>
      </c>
      <c r="V25" s="14"/>
      <c r="W25" s="14"/>
      <c r="X25" s="21"/>
    </row>
    <row r="26" spans="1:24" s="22" customFormat="1" ht="15" customHeight="1">
      <c r="A26" s="12">
        <v>18</v>
      </c>
      <c r="B26" s="6"/>
      <c r="C26" s="7"/>
      <c r="D26" s="7"/>
      <c r="E26" s="7"/>
      <c r="F26" s="13"/>
      <c r="G26" s="14"/>
      <c r="H26" s="7"/>
      <c r="I26" s="15"/>
      <c r="J26" s="8"/>
      <c r="K26" s="8"/>
      <c r="L26" s="9"/>
      <c r="M26" s="15"/>
      <c r="N26" s="14"/>
      <c r="O26" s="16"/>
      <c r="P26" s="17"/>
      <c r="Q26" s="18"/>
      <c r="R26" s="19">
        <f t="shared" si="0"/>
        <v>0</v>
      </c>
      <c r="S26" s="20"/>
      <c r="T26" s="20"/>
      <c r="U26" s="19">
        <f t="shared" si="1"/>
        <v>0</v>
      </c>
      <c r="V26" s="14"/>
      <c r="W26" s="14"/>
      <c r="X26" s="21"/>
    </row>
    <row r="27" spans="1:24" s="22" customFormat="1" ht="15" customHeight="1">
      <c r="A27" s="12">
        <v>19</v>
      </c>
      <c r="B27" s="6"/>
      <c r="C27" s="7"/>
      <c r="D27" s="7"/>
      <c r="E27" s="7"/>
      <c r="F27" s="13"/>
      <c r="G27" s="14"/>
      <c r="H27" s="7"/>
      <c r="I27" s="15"/>
      <c r="J27" s="8"/>
      <c r="K27" s="8"/>
      <c r="L27" s="9"/>
      <c r="M27" s="15"/>
      <c r="N27" s="14"/>
      <c r="O27" s="16"/>
      <c r="P27" s="17"/>
      <c r="Q27" s="18"/>
      <c r="R27" s="19">
        <f t="shared" si="0"/>
        <v>0</v>
      </c>
      <c r="S27" s="20"/>
      <c r="T27" s="20"/>
      <c r="U27" s="19">
        <f t="shared" si="1"/>
        <v>0</v>
      </c>
      <c r="V27" s="14"/>
      <c r="W27" s="14"/>
      <c r="X27" s="21"/>
    </row>
    <row r="28" spans="1:24" s="22" customFormat="1" ht="15" customHeight="1">
      <c r="A28" s="12">
        <v>20</v>
      </c>
      <c r="B28" s="6"/>
      <c r="C28" s="7"/>
      <c r="D28" s="7"/>
      <c r="E28" s="7"/>
      <c r="F28" s="13"/>
      <c r="G28" s="14"/>
      <c r="H28" s="7"/>
      <c r="I28" s="15"/>
      <c r="J28" s="8"/>
      <c r="K28" s="8"/>
      <c r="L28" s="9"/>
      <c r="M28" s="15"/>
      <c r="N28" s="14"/>
      <c r="O28" s="16"/>
      <c r="P28" s="17"/>
      <c r="Q28" s="18"/>
      <c r="R28" s="19">
        <f t="shared" si="0"/>
        <v>0</v>
      </c>
      <c r="S28" s="20"/>
      <c r="T28" s="20"/>
      <c r="U28" s="19">
        <f t="shared" si="1"/>
        <v>0</v>
      </c>
      <c r="V28" s="14"/>
      <c r="W28" s="14"/>
      <c r="X28" s="21"/>
    </row>
    <row r="29" spans="1:24" s="22" customFormat="1" ht="15" customHeight="1">
      <c r="A29" s="12">
        <v>21</v>
      </c>
      <c r="B29" s="6"/>
      <c r="C29" s="7"/>
      <c r="D29" s="7"/>
      <c r="E29" s="7"/>
      <c r="F29" s="13"/>
      <c r="G29" s="14"/>
      <c r="H29" s="7"/>
      <c r="I29" s="15"/>
      <c r="J29" s="8"/>
      <c r="K29" s="8"/>
      <c r="L29" s="9"/>
      <c r="M29" s="15"/>
      <c r="N29" s="14"/>
      <c r="O29" s="16"/>
      <c r="P29" s="17"/>
      <c r="Q29" s="18"/>
      <c r="R29" s="19">
        <f t="shared" si="0"/>
        <v>0</v>
      </c>
      <c r="S29" s="20"/>
      <c r="T29" s="20"/>
      <c r="U29" s="19">
        <f t="shared" si="1"/>
        <v>0</v>
      </c>
      <c r="V29" s="14"/>
      <c r="W29" s="14"/>
      <c r="X29" s="21"/>
    </row>
    <row r="30" spans="1:24" s="22" customFormat="1" ht="15" customHeight="1">
      <c r="A30" s="12">
        <v>22</v>
      </c>
      <c r="B30" s="6"/>
      <c r="C30" s="7"/>
      <c r="D30" s="7"/>
      <c r="E30" s="7"/>
      <c r="F30" s="13"/>
      <c r="G30" s="14"/>
      <c r="H30" s="7"/>
      <c r="I30" s="15"/>
      <c r="J30" s="8"/>
      <c r="K30" s="8"/>
      <c r="L30" s="9"/>
      <c r="M30" s="15"/>
      <c r="N30" s="14"/>
      <c r="O30" s="16"/>
      <c r="P30" s="17"/>
      <c r="Q30" s="18"/>
      <c r="R30" s="19">
        <f t="shared" si="0"/>
        <v>0</v>
      </c>
      <c r="S30" s="20"/>
      <c r="T30" s="20"/>
      <c r="U30" s="19">
        <f t="shared" si="1"/>
        <v>0</v>
      </c>
      <c r="V30" s="14"/>
      <c r="W30" s="14"/>
      <c r="X30" s="21"/>
    </row>
    <row r="31" spans="1:24" s="22" customFormat="1" ht="15" customHeight="1">
      <c r="A31" s="12">
        <v>23</v>
      </c>
      <c r="B31" s="6"/>
      <c r="C31" s="7"/>
      <c r="D31" s="7"/>
      <c r="E31" s="7"/>
      <c r="F31" s="13"/>
      <c r="G31" s="14"/>
      <c r="H31" s="7"/>
      <c r="I31" s="15"/>
      <c r="J31" s="8"/>
      <c r="K31" s="8"/>
      <c r="L31" s="9"/>
      <c r="M31" s="15"/>
      <c r="N31" s="14"/>
      <c r="O31" s="16"/>
      <c r="P31" s="17"/>
      <c r="Q31" s="18"/>
      <c r="R31" s="19">
        <f t="shared" si="0"/>
        <v>0</v>
      </c>
      <c r="S31" s="20"/>
      <c r="T31" s="20"/>
      <c r="U31" s="19">
        <f t="shared" si="1"/>
        <v>0</v>
      </c>
      <c r="V31" s="14"/>
      <c r="W31" s="14"/>
      <c r="X31" s="21"/>
    </row>
    <row r="32" spans="1:24" s="22" customFormat="1" ht="15" customHeight="1">
      <c r="A32" s="12">
        <v>24</v>
      </c>
      <c r="B32" s="6"/>
      <c r="C32" s="7"/>
      <c r="D32" s="7"/>
      <c r="E32" s="7"/>
      <c r="F32" s="13"/>
      <c r="G32" s="14"/>
      <c r="H32" s="7"/>
      <c r="I32" s="15"/>
      <c r="J32" s="8"/>
      <c r="K32" s="8"/>
      <c r="L32" s="9"/>
      <c r="M32" s="15"/>
      <c r="N32" s="14"/>
      <c r="O32" s="16"/>
      <c r="P32" s="17"/>
      <c r="Q32" s="18"/>
      <c r="R32" s="19">
        <f t="shared" si="0"/>
        <v>0</v>
      </c>
      <c r="S32" s="20"/>
      <c r="T32" s="20"/>
      <c r="U32" s="19">
        <f t="shared" si="1"/>
        <v>0</v>
      </c>
      <c r="V32" s="14"/>
      <c r="W32" s="14"/>
      <c r="X32" s="21"/>
    </row>
    <row r="33" spans="1:24" s="22" customFormat="1" ht="15" customHeight="1">
      <c r="A33" s="12">
        <v>25</v>
      </c>
      <c r="B33" s="6"/>
      <c r="C33" s="7"/>
      <c r="D33" s="7"/>
      <c r="E33" s="7"/>
      <c r="F33" s="13"/>
      <c r="G33" s="14"/>
      <c r="H33" s="7"/>
      <c r="I33" s="15"/>
      <c r="J33" s="8"/>
      <c r="K33" s="8"/>
      <c r="L33" s="9"/>
      <c r="M33" s="15"/>
      <c r="N33" s="14"/>
      <c r="O33" s="16"/>
      <c r="P33" s="17"/>
      <c r="Q33" s="18"/>
      <c r="R33" s="19">
        <f t="shared" si="0"/>
        <v>0</v>
      </c>
      <c r="S33" s="20"/>
      <c r="T33" s="20"/>
      <c r="U33" s="19">
        <f t="shared" si="1"/>
        <v>0</v>
      </c>
      <c r="V33" s="14"/>
      <c r="W33" s="14"/>
      <c r="X33" s="21"/>
    </row>
    <row r="34" spans="1:24" s="22" customFormat="1" ht="15" customHeight="1">
      <c r="A34" s="12">
        <v>26</v>
      </c>
      <c r="B34" s="6"/>
      <c r="C34" s="7"/>
      <c r="D34" s="7"/>
      <c r="E34" s="7"/>
      <c r="F34" s="13"/>
      <c r="G34" s="14"/>
      <c r="H34" s="7"/>
      <c r="I34" s="15"/>
      <c r="J34" s="8"/>
      <c r="K34" s="8"/>
      <c r="L34" s="9"/>
      <c r="M34" s="15"/>
      <c r="N34" s="14"/>
      <c r="O34" s="16"/>
      <c r="P34" s="17"/>
      <c r="Q34" s="18"/>
      <c r="R34" s="19">
        <f t="shared" si="0"/>
        <v>0</v>
      </c>
      <c r="S34" s="20"/>
      <c r="T34" s="20"/>
      <c r="U34" s="19">
        <f t="shared" si="1"/>
        <v>0</v>
      </c>
      <c r="V34" s="14"/>
      <c r="W34" s="14"/>
      <c r="X34" s="21"/>
    </row>
    <row r="35" spans="1:24" s="22" customFormat="1" ht="15" customHeight="1">
      <c r="A35" s="12">
        <v>27</v>
      </c>
      <c r="B35" s="6"/>
      <c r="C35" s="7"/>
      <c r="D35" s="7"/>
      <c r="E35" s="7"/>
      <c r="F35" s="13"/>
      <c r="G35" s="14"/>
      <c r="H35" s="7"/>
      <c r="I35" s="15"/>
      <c r="J35" s="8"/>
      <c r="K35" s="8"/>
      <c r="L35" s="9"/>
      <c r="M35" s="15"/>
      <c r="N35" s="14"/>
      <c r="O35" s="16"/>
      <c r="P35" s="17"/>
      <c r="Q35" s="18"/>
      <c r="R35" s="19">
        <f t="shared" si="0"/>
        <v>0</v>
      </c>
      <c r="S35" s="20"/>
      <c r="T35" s="20"/>
      <c r="U35" s="19">
        <f t="shared" si="1"/>
        <v>0</v>
      </c>
      <c r="V35" s="14"/>
      <c r="W35" s="14"/>
      <c r="X35" s="21"/>
    </row>
    <row r="36" spans="1:24" s="22" customFormat="1" ht="15" customHeight="1">
      <c r="A36" s="12">
        <v>28</v>
      </c>
      <c r="B36" s="6"/>
      <c r="C36" s="7"/>
      <c r="D36" s="7"/>
      <c r="E36" s="7"/>
      <c r="F36" s="13"/>
      <c r="G36" s="14"/>
      <c r="H36" s="7"/>
      <c r="I36" s="15"/>
      <c r="J36" s="8"/>
      <c r="K36" s="8"/>
      <c r="L36" s="9"/>
      <c r="M36" s="15"/>
      <c r="N36" s="14"/>
      <c r="O36" s="16"/>
      <c r="P36" s="17"/>
      <c r="Q36" s="18"/>
      <c r="R36" s="19">
        <f t="shared" si="0"/>
        <v>0</v>
      </c>
      <c r="S36" s="20"/>
      <c r="T36" s="20"/>
      <c r="U36" s="19">
        <f t="shared" si="1"/>
        <v>0</v>
      </c>
      <c r="V36" s="14"/>
      <c r="W36" s="14"/>
      <c r="X36" s="21"/>
    </row>
    <row r="37" spans="1:24" s="22" customFormat="1" ht="15" customHeight="1">
      <c r="A37" s="12">
        <v>29</v>
      </c>
      <c r="B37" s="6"/>
      <c r="C37" s="7"/>
      <c r="D37" s="7"/>
      <c r="E37" s="7"/>
      <c r="F37" s="13"/>
      <c r="G37" s="14"/>
      <c r="H37" s="7"/>
      <c r="I37" s="15"/>
      <c r="J37" s="8"/>
      <c r="K37" s="8"/>
      <c r="L37" s="9"/>
      <c r="M37" s="15"/>
      <c r="N37" s="14"/>
      <c r="O37" s="16"/>
      <c r="P37" s="17"/>
      <c r="Q37" s="18"/>
      <c r="R37" s="19">
        <f t="shared" si="0"/>
        <v>0</v>
      </c>
      <c r="S37" s="20"/>
      <c r="T37" s="20"/>
      <c r="U37" s="19">
        <f t="shared" si="1"/>
        <v>0</v>
      </c>
      <c r="V37" s="14"/>
      <c r="W37" s="14"/>
      <c r="X37" s="21"/>
    </row>
    <row r="38" spans="1:24" s="22" customFormat="1" ht="15" customHeight="1">
      <c r="A38" s="12">
        <v>30</v>
      </c>
      <c r="B38" s="6"/>
      <c r="C38" s="7"/>
      <c r="D38" s="7"/>
      <c r="E38" s="7"/>
      <c r="F38" s="13"/>
      <c r="G38" s="14"/>
      <c r="H38" s="7"/>
      <c r="I38" s="15"/>
      <c r="J38" s="8"/>
      <c r="K38" s="8"/>
      <c r="L38" s="9"/>
      <c r="M38" s="15"/>
      <c r="N38" s="14"/>
      <c r="O38" s="16"/>
      <c r="P38" s="17"/>
      <c r="Q38" s="18"/>
      <c r="R38" s="19">
        <f t="shared" si="0"/>
        <v>0</v>
      </c>
      <c r="S38" s="20"/>
      <c r="T38" s="20"/>
      <c r="U38" s="19">
        <f t="shared" si="1"/>
        <v>0</v>
      </c>
      <c r="V38" s="14"/>
      <c r="W38" s="14"/>
      <c r="X38" s="21"/>
    </row>
    <row r="39" spans="1:24" s="5" customFormat="1" ht="13.5">
      <c r="A39" s="23"/>
      <c r="B39" s="23"/>
      <c r="C39" s="23"/>
      <c r="D39" s="23"/>
      <c r="E39" s="23"/>
      <c r="F39" s="23"/>
      <c r="G39" s="24"/>
      <c r="H39" s="23"/>
      <c r="I39" s="23"/>
      <c r="J39" s="23"/>
      <c r="K39" s="23"/>
      <c r="L39" s="24"/>
      <c r="M39" s="23"/>
      <c r="N39" s="24"/>
      <c r="O39" s="25"/>
      <c r="P39" s="26"/>
      <c r="Q39" s="27"/>
      <c r="R39" s="28">
        <f>SUM(R9:R38)</f>
        <v>0</v>
      </c>
      <c r="S39" s="28"/>
      <c r="T39" s="28"/>
      <c r="U39" s="29">
        <f>SUM(U9:U38)</f>
        <v>0</v>
      </c>
      <c r="V39" s="30"/>
      <c r="W39" s="30"/>
      <c r="X39" s="23"/>
    </row>
    <row r="40" spans="1:24" s="5" customFormat="1" ht="13.5">
      <c r="A40" s="23"/>
      <c r="B40" s="23"/>
      <c r="C40" s="23"/>
      <c r="D40" s="23"/>
      <c r="E40" s="23"/>
      <c r="F40" s="23"/>
      <c r="G40" s="24"/>
      <c r="H40" s="23"/>
      <c r="I40" s="23"/>
      <c r="J40" s="23"/>
      <c r="K40" s="23"/>
      <c r="L40" s="24"/>
      <c r="M40" s="23"/>
      <c r="N40" s="24"/>
      <c r="O40" s="25"/>
      <c r="P40" s="26"/>
      <c r="Q40" s="27"/>
      <c r="R40" s="24"/>
      <c r="S40" s="24"/>
      <c r="T40" s="24"/>
      <c r="U40" s="24"/>
      <c r="V40" s="24"/>
      <c r="W40" s="24"/>
      <c r="X40" s="23"/>
    </row>
    <row r="41" spans="1:24" s="5" customFormat="1" ht="13.5">
      <c r="A41" s="23"/>
      <c r="B41" s="23"/>
      <c r="C41" s="23"/>
      <c r="D41" s="23"/>
      <c r="E41" s="23"/>
      <c r="F41" s="23"/>
      <c r="G41" s="24"/>
      <c r="H41" s="23"/>
      <c r="I41" s="23"/>
      <c r="J41" s="23"/>
      <c r="K41" s="23"/>
      <c r="L41" s="24"/>
      <c r="M41" s="23"/>
      <c r="N41" s="24"/>
      <c r="O41" s="25"/>
      <c r="P41" s="26"/>
      <c r="Q41" s="27"/>
      <c r="R41" s="24"/>
      <c r="S41" s="24"/>
      <c r="T41" s="24"/>
      <c r="U41" s="24"/>
      <c r="V41" s="24"/>
      <c r="W41" s="24"/>
      <c r="X41" s="23"/>
    </row>
    <row r="42" ht="14.25">
      <c r="V42" s="169"/>
    </row>
    <row r="43" ht="15">
      <c r="V43" s="170" t="s">
        <v>21</v>
      </c>
    </row>
  </sheetData>
  <sheetProtection formatRows="0"/>
  <mergeCells count="3">
    <mergeCell ref="D4:G4"/>
    <mergeCell ref="S6:T7"/>
    <mergeCell ref="M4:N4"/>
  </mergeCells>
  <printOptions/>
  <pageMargins left="0.2362204724409449" right="0.1968503937007874" top="0.35433070866141736" bottom="0.7480314960629921" header="0.2362204724409449" footer="0.31496062992125984"/>
  <pageSetup blackAndWhite="1" fitToHeight="8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E12"/>
  <sheetViews>
    <sheetView zoomScalePageLayoutView="0" workbookViewId="0" topLeftCell="A1">
      <selection activeCell="E32" sqref="E32"/>
    </sheetView>
  </sheetViews>
  <sheetFormatPr defaultColWidth="9.140625" defaultRowHeight="15"/>
  <cols>
    <col min="5" max="5" width="47.8515625" style="0" bestFit="1" customWidth="1"/>
  </cols>
  <sheetData>
    <row r="3" ht="14.25">
      <c r="E3" s="201" t="s">
        <v>194</v>
      </c>
    </row>
    <row r="4" ht="14.25">
      <c r="E4" s="201"/>
    </row>
    <row r="5" spans="4:5" ht="14.25">
      <c r="D5" s="201" t="s">
        <v>195</v>
      </c>
      <c r="E5" s="201"/>
    </row>
    <row r="6" spans="4:5" ht="14.25">
      <c r="D6" s="202">
        <v>1</v>
      </c>
      <c r="E6" s="203" t="s">
        <v>196</v>
      </c>
    </row>
    <row r="7" spans="4:5" ht="14.25">
      <c r="D7" s="202">
        <v>2</v>
      </c>
      <c r="E7" s="203" t="s">
        <v>197</v>
      </c>
    </row>
    <row r="8" spans="4:5" ht="14.25">
      <c r="D8" s="202">
        <v>3</v>
      </c>
      <c r="E8" s="203" t="s">
        <v>198</v>
      </c>
    </row>
    <row r="9" spans="4:5" ht="14.25">
      <c r="D9" s="202">
        <v>4</v>
      </c>
      <c r="E9" s="203" t="s">
        <v>199</v>
      </c>
    </row>
    <row r="10" spans="4:5" ht="14.25">
      <c r="D10" s="202">
        <v>5</v>
      </c>
      <c r="E10" s="203" t="s">
        <v>200</v>
      </c>
    </row>
    <row r="11" spans="4:5" ht="14.25">
      <c r="D11" s="204">
        <v>10</v>
      </c>
      <c r="E11" s="203" t="s">
        <v>201</v>
      </c>
    </row>
    <row r="12" spans="4:5" ht="14.25">
      <c r="D12" s="204">
        <v>12</v>
      </c>
      <c r="E12" s="203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7">
      <selection activeCell="B30" sqref="B30"/>
    </sheetView>
  </sheetViews>
  <sheetFormatPr defaultColWidth="9.28125" defaultRowHeight="15"/>
  <cols>
    <col min="1" max="1" width="17.140625" style="10" customWidth="1"/>
    <col min="2" max="13" width="9.28125" style="10" customWidth="1"/>
    <col min="14" max="14" width="21.140625" style="10" customWidth="1"/>
    <col min="15" max="16384" width="9.28125" style="10" customWidth="1"/>
  </cols>
  <sheetData>
    <row r="1" ht="13.5">
      <c r="A1" s="184" t="s">
        <v>72</v>
      </c>
    </row>
    <row r="2" ht="19.5" customHeight="1">
      <c r="A2" s="57" t="s">
        <v>73</v>
      </c>
    </row>
    <row r="3" ht="19.5" customHeight="1">
      <c r="A3" s="58" t="s">
        <v>68</v>
      </c>
    </row>
    <row r="4" spans="1:14" ht="30.75" customHeight="1">
      <c r="A4" s="265" t="s">
        <v>80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ht="18" customHeight="1">
      <c r="A5" s="10" t="s">
        <v>95</v>
      </c>
    </row>
    <row r="6" ht="15.75" customHeight="1">
      <c r="A6" s="10" t="s">
        <v>96</v>
      </c>
    </row>
    <row r="7" ht="13.5">
      <c r="A7" s="10" t="s">
        <v>97</v>
      </c>
    </row>
    <row r="8" ht="15.75" customHeight="1">
      <c r="A8" s="10" t="s">
        <v>69</v>
      </c>
    </row>
    <row r="9" ht="16.5" customHeight="1">
      <c r="A9" s="10" t="s">
        <v>70</v>
      </c>
    </row>
    <row r="10" ht="18" customHeight="1">
      <c r="A10" s="10" t="s">
        <v>98</v>
      </c>
    </row>
    <row r="11" ht="16.5" customHeight="1">
      <c r="A11" s="58" t="s">
        <v>185</v>
      </c>
    </row>
    <row r="12" spans="1:14" s="61" customFormat="1" ht="36.75" customHeight="1">
      <c r="A12" s="266" t="s">
        <v>71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</row>
    <row r="13" spans="1:14" ht="35.25" customHeight="1">
      <c r="A13" s="267" t="s">
        <v>115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</row>
    <row r="14" ht="8.25" customHeight="1"/>
    <row r="15" s="61" customFormat="1" ht="25.5" customHeight="1">
      <c r="A15" s="61" t="s">
        <v>99</v>
      </c>
    </row>
    <row r="16" spans="1:14" ht="36.75" customHeight="1">
      <c r="A16" s="269" t="s">
        <v>186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</row>
    <row r="17" spans="1:14" ht="13.5">
      <c r="A17" s="185" t="s">
        <v>187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</row>
    <row r="19" ht="13.5">
      <c r="A19" s="184" t="s">
        <v>74</v>
      </c>
    </row>
    <row r="20" ht="13.5">
      <c r="A20" s="10" t="s">
        <v>100</v>
      </c>
    </row>
    <row r="21" ht="13.5">
      <c r="A21" s="10" t="s">
        <v>101</v>
      </c>
    </row>
    <row r="22" spans="1:14" ht="35.25" customHeight="1">
      <c r="A22" s="270" t="s">
        <v>114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</row>
    <row r="23" ht="13.5">
      <c r="A23" s="59" t="s">
        <v>102</v>
      </c>
    </row>
    <row r="24" ht="13.5">
      <c r="A24" s="59" t="s">
        <v>103</v>
      </c>
    </row>
    <row r="25" ht="13.5">
      <c r="A25" s="59" t="s">
        <v>104</v>
      </c>
    </row>
    <row r="26" ht="13.5">
      <c r="A26" s="59" t="s">
        <v>105</v>
      </c>
    </row>
  </sheetData>
  <sheetProtection/>
  <mergeCells count="5">
    <mergeCell ref="A4:N4"/>
    <mergeCell ref="A12:N12"/>
    <mergeCell ref="A13:N13"/>
    <mergeCell ref="A16:N16"/>
    <mergeCell ref="A22:N22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Urhegyi Tünde</dc:creator>
  <cp:keywords/>
  <dc:description/>
  <cp:lastModifiedBy>Urhegyi, Tünde</cp:lastModifiedBy>
  <cp:lastPrinted>2020-10-16T15:17:04Z</cp:lastPrinted>
  <dcterms:created xsi:type="dcterms:W3CDTF">2011-11-07T07:35:50Z</dcterms:created>
  <dcterms:modified xsi:type="dcterms:W3CDTF">2020-10-16T15:17:14Z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